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285" windowWidth="14805" windowHeight="783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Лист1!$A$1:$R$108</definedName>
  </definedNames>
  <calcPr calcId="144525" refMode="R1C1"/>
</workbook>
</file>

<file path=xl/calcChain.xml><?xml version="1.0" encoding="utf-8"?>
<calcChain xmlns="http://schemas.openxmlformats.org/spreadsheetml/2006/main">
  <c r="P74" i="1" l="1"/>
  <c r="P73" i="1"/>
  <c r="P72" i="1"/>
  <c r="P71" i="1"/>
  <c r="P70" i="1"/>
  <c r="P69" i="1"/>
  <c r="P68" i="1"/>
  <c r="P67" i="1"/>
  <c r="P66" i="1"/>
  <c r="P65" i="1"/>
  <c r="P64" i="1"/>
  <c r="P63" i="1"/>
  <c r="P62" i="1"/>
  <c r="P61" i="1"/>
  <c r="P60" i="1"/>
  <c r="P59" i="1"/>
  <c r="P58" i="1"/>
  <c r="P80" i="1"/>
  <c r="P79" i="1"/>
  <c r="P78" i="1"/>
  <c r="P77" i="1"/>
  <c r="P76" i="1"/>
  <c r="P75" i="1"/>
  <c r="P86" i="1"/>
  <c r="P85" i="1"/>
  <c r="P84" i="1"/>
  <c r="P83" i="1"/>
  <c r="P82" i="1"/>
  <c r="P81" i="1"/>
  <c r="P90" i="1" l="1"/>
  <c r="P87" i="1"/>
  <c r="P88" i="1"/>
  <c r="P89" i="1"/>
  <c r="P57" i="1"/>
  <c r="G57" i="2" l="1"/>
  <c r="G3" i="2"/>
  <c r="G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2" i="2"/>
  <c r="P91" i="1" l="1"/>
</calcChain>
</file>

<file path=xl/sharedStrings.xml><?xml version="1.0" encoding="utf-8"?>
<sst xmlns="http://schemas.openxmlformats.org/spreadsheetml/2006/main" count="544" uniqueCount="152">
  <si>
    <t>Протокол об итогах закупа лекарственных средств/изделий медицинского назначения</t>
  </si>
  <si>
    <t xml:space="preserve">Наименование закупки: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 и (или) в системе обязательного социального медицинского страхования, фармацевтических услуг </t>
  </si>
  <si>
    <t>Целостность конвертов представленных ценовых предложений потенциальных поставщиков, не нарушена. Ценовое предложение в запечатанном виде предоставлены следующими потенциальными поставщиками:</t>
  </si>
  <si>
    <t>№ п/п</t>
  </si>
  <si>
    <t>Наименование и адрес потенциального поставщика</t>
  </si>
  <si>
    <t>БИН/ИИН</t>
  </si>
  <si>
    <t>Дата и время предоставления запечатанного ценового предложения</t>
  </si>
  <si>
    <t>Ф.И.О.</t>
  </si>
  <si>
    <t>-</t>
  </si>
  <si>
    <t>№</t>
  </si>
  <si>
    <t>Торговое наименование лекарственных средств/изделий медицинского назначения</t>
  </si>
  <si>
    <t>Единица измерения</t>
  </si>
  <si>
    <t>Количество</t>
  </si>
  <si>
    <t>Цена за единицу</t>
  </si>
  <si>
    <t xml:space="preserve">Ценовое предложение потенциального поставщика (цена за единицу)   </t>
  </si>
  <si>
    <t>№ лота</t>
  </si>
  <si>
    <t>Общая сумма</t>
  </si>
  <si>
    <t>Итого:</t>
  </si>
  <si>
    <t>За решение проголосовали:</t>
  </si>
  <si>
    <t>Председатель комиссии:</t>
  </si>
  <si>
    <t>Заместителем председатель комиссии:</t>
  </si>
  <si>
    <t>Члены комиссии:</t>
  </si>
  <si>
    <t>Секретарь комиссии:</t>
  </si>
  <si>
    <t xml:space="preserve">Против - 0 голосов. </t>
  </si>
  <si>
    <t>Адрес организатора: 110300, Казахстан, Костанайская обл., г. Аркалык, пр. Абая, д. 86</t>
  </si>
  <si>
    <t xml:space="preserve">Заказчик: БИН 990240003342, Коммунальное государственное предприятие "Аркалыкская региональная поликлиника" Управления здравоохранения акимата Костанайской области </t>
  </si>
  <si>
    <t>Согласно приказа  №512-оп от 30.12.2022г «О создании комиссии»   была создана комиссия в составе 5 (пять) человек,  принять решение о вскрытие конвертов и рассмотрении ценовых предложении в составе 5 человек :</t>
  </si>
  <si>
    <t xml:space="preserve">ЗА- 3 голосов (Габдумалик М.Е., Каратемирова З.Б., Бажанова.В.) </t>
  </si>
  <si>
    <t>Сейткожина А.С. Менеджер по государственным закупкам</t>
  </si>
  <si>
    <t xml:space="preserve"> Каратемирова З.Б., И.о.главного бухгалтера</t>
  </si>
  <si>
    <t xml:space="preserve"> Габдумалик М.Е., И.о.заместителя главного врача </t>
  </si>
  <si>
    <t>Юркевич Г. Ю., Главная медсестра</t>
  </si>
  <si>
    <t xml:space="preserve"> Бажанова Т.В., Медицинская сестра аптечного пункта</t>
  </si>
  <si>
    <t>Ед.изм.</t>
  </si>
  <si>
    <t>Кол-во</t>
  </si>
  <si>
    <t>Цена за ед.</t>
  </si>
  <si>
    <t>Смагулова А.Ф.,И.о. главного врача</t>
  </si>
  <si>
    <t>упак</t>
  </si>
  <si>
    <t>Калий       4*100 DiaSys Diasgnostik System Германия</t>
  </si>
  <si>
    <t>Магний    4*120 DiaSys Diasgnostik System Германия</t>
  </si>
  <si>
    <t>Натрий     4*100 DiaSys Diasgnostik System Германия</t>
  </si>
  <si>
    <t>Железа     4*120 DiaSys Diasgnostik System Германия</t>
  </si>
  <si>
    <t>С-реактивный белок  4*200 DiaSys Diasgnostik System Германия</t>
  </si>
  <si>
    <t>Ремотоидный фактор  4*100 DiaSys Diasgnostik System Германия</t>
  </si>
  <si>
    <t>Общий билирубин   4*200 DiaSys Diasgnostik System Германия</t>
  </si>
  <si>
    <t>Прямой билирубин   4*200 DiaSys Diasgnostik System Германия</t>
  </si>
  <si>
    <t>Гликазирующий  гемоглабин    4*100 DiaSys Diasgnostik System Германия</t>
  </si>
  <si>
    <t xml:space="preserve"> Гаммаглутамильтрансфераза   4*200 DiaSys Diasgnostik System Германия</t>
  </si>
  <si>
    <t>Мочевая кислота  4*200</t>
  </si>
  <si>
    <t xml:space="preserve">                         Расходные материалы </t>
  </si>
  <si>
    <t>Чистящее средство   Cleaner A</t>
  </si>
  <si>
    <t>Чисящее средство  Cieaner A  4х60 мл</t>
  </si>
  <si>
    <t>Ед.изм</t>
  </si>
  <si>
    <t>Тест полоски   для мочи     LabStrip U11 Pius- в упак   № 150  ( для автоматического и визуального определения ) 77 Elektronika KFK (Венгрия)</t>
  </si>
  <si>
    <t>FPSA Rapid Quantitative Test -свободный к анализатору  Finecart FIA  mMeter Pius</t>
  </si>
  <si>
    <t>PSA Rapid Quantitative Test -общий к анализатору                                                       Finecart FIA  Meter Pius</t>
  </si>
  <si>
    <t>Контрольный раствор на свободный простатит специфически антиген (PSA) 3-уровия  панель злакочественных процессов  упак 3-тестов к анализатору                  Finecart FIA  Meter Pius</t>
  </si>
  <si>
    <t>Быстрый количественный тест на триоксин    Т4 упак-25 тестов к анализатору                                  Finecare FIA Meter Plus</t>
  </si>
  <si>
    <t>Контрольный раствор   Т4 уп-3 теста к анализатору     Finecare FIA Meter Plus</t>
  </si>
  <si>
    <t>Быстрый количественный тест на трийодтиронин    Т3 упак-25 тестов к анализатору                                                        Finecare FIA Meter Plus</t>
  </si>
  <si>
    <t xml:space="preserve">Быстрый количественный тест на Т Т Г упак-25 тестов к анализатору   Finecare FIA Meter Plus                                                     </t>
  </si>
  <si>
    <t>Контрольный раствор   Т Т Г  упак-3 теста к анализатору     Finecare FIA Meter Plus</t>
  </si>
  <si>
    <t>Tru Cal гликазированного гемоглабина DiaSys Diasgnostik System Германия</t>
  </si>
  <si>
    <t>Калибратор  ферритина SR ( TruCal SR)   DiaSys Diasgnostik System Германия</t>
  </si>
  <si>
    <t xml:space="preserve">        Наименование    реактивы</t>
  </si>
  <si>
    <t>Сумма</t>
  </si>
  <si>
    <t>Цена</t>
  </si>
  <si>
    <t>Кальций ( Calcium P SF)  4*200 тестов DiaSys Diagnostic Sustim (Германия)</t>
  </si>
  <si>
    <t>Альфа-амилаза  4*120 DiaSys Diasgnostik System Германия</t>
  </si>
  <si>
    <t>Альбумин  4*200 DiaSys Diasgnostik System Германия</t>
  </si>
  <si>
    <t>Алат     ( аланинаминотрансфераза  )  4*200 DiaSys Diasgnostik System Германия</t>
  </si>
  <si>
    <t>Асат    (  аспартатаминотрансфераза )   4*200 DiaSys Diasgnostik System Германия</t>
  </si>
  <si>
    <t>Холестерин  4*200 DiaSys Diasgnostik System Германия</t>
  </si>
  <si>
    <t>Глюкоза   4*200 DiaSys Diasgnostik System Германия</t>
  </si>
  <si>
    <t>Гемолизирующий раствор  4*200 DiaSys Diasgnostik System Германия</t>
  </si>
  <si>
    <t>Общий белок   4*200</t>
  </si>
  <si>
    <t>Мочевина 4*200</t>
  </si>
  <si>
    <t>Креатинин 4*200 DiaSys Diasgnostik System Германия</t>
  </si>
  <si>
    <t>Ферритин  320тестов DiaSys Diasgnostik System Германия</t>
  </si>
  <si>
    <t>ЛПВП(леипопротеиды высокой плотности) 4*120</t>
  </si>
  <si>
    <t>ЛПНП(  липопротиеин  низкий плотности)   4*120</t>
  </si>
  <si>
    <t>Триглицирида 4*200</t>
  </si>
  <si>
    <t>Щелочная фосфатаза  4*200</t>
  </si>
  <si>
    <t>TruCal CRP  С-реактивный белок   5х2 мл</t>
  </si>
  <si>
    <t>TruCal RF  ревматоидный фактор  5х1 мл</t>
  </si>
  <si>
    <t>TruLab   Protein ,белка уровень-1  3х1 мл</t>
  </si>
  <si>
    <t>TruLfb   Protein белка уровень-2  3х1 мл</t>
  </si>
  <si>
    <t>TruCal   E калибратор электролитов  4х3 мл</t>
  </si>
  <si>
    <t>TruCal  U уневерсальный  калибратор  6х3 мл</t>
  </si>
  <si>
    <t>TruLab   N   контроль норма  6х5 мл</t>
  </si>
  <si>
    <t>TruLab   P контроль патология  6х5 мл</t>
  </si>
  <si>
    <t>TruCal   Lipid   3х2 мл</t>
  </si>
  <si>
    <t>TruLab   L1    липидов уровень -1 3х3 мл</t>
  </si>
  <si>
    <t>TruLab   L2   2липидов уровень-2  3х3 мл</t>
  </si>
  <si>
    <t xml:space="preserve">Кюветы  1 –упак /256 шт   DiaSys Diasgnostik System Германия   </t>
  </si>
  <si>
    <t>TruLab Гликозилированного гемоглабина  уровень-1,1х0,25 мл                                                                               DiaSys Diasgnostik System Германия</t>
  </si>
  <si>
    <t>TruLab Гликозилированного гемоглабина  уровень-2, 1х0,25 мл                                                                                   DiaSys Diasgnostik System Германия</t>
  </si>
  <si>
    <t>ИТОГО</t>
  </si>
  <si>
    <t>№ объявления: 5</t>
  </si>
  <si>
    <t>Дата и время начала приема заявок: 01.02.2024г</t>
  </si>
  <si>
    <t xml:space="preserve">Дата и время окончания приема заявок: 08.02.2024 г., 17 ч. 00 мин. </t>
  </si>
  <si>
    <t>Дата и время вскрытия конвертов с ценовыми предложениями: 08.02.2024 г., 17 ч. 05 мин.</t>
  </si>
  <si>
    <t>ТОО "ОрдаМед Костанай" 110000, г.Костанай, ул.Карбышева 2</t>
  </si>
  <si>
    <t>07.02.2024 15ч15мин</t>
  </si>
  <si>
    <t>упаковка</t>
  </si>
  <si>
    <t>Железо     4*120 DiaSys Diasgnostik System Германия</t>
  </si>
  <si>
    <t>Альбумин                    4*200 DiaSys Diasgnostik System Германия</t>
  </si>
  <si>
    <t>Алат     ( аланинаминотрансфераза  )                 4*200 DiaSys Diasgnostik System Германия</t>
  </si>
  <si>
    <t>Асат    (  аспартатаминотрансфераза )                    4*200 DiaSys Diasgnostik System Германия</t>
  </si>
  <si>
    <t>Холестерин          4*200 DiaSys Diasgnostik System Германия</t>
  </si>
  <si>
    <t>Глюкоза                4*200 DiaSys Diasgnostik System Германия</t>
  </si>
  <si>
    <t>Ферритин           320тестов DiaSys Diasgnostik System Германия</t>
  </si>
  <si>
    <t>Креатинин    4*200 DiaSys Diasgnostik System Германия</t>
  </si>
  <si>
    <t>Мочевина           4*200</t>
  </si>
  <si>
    <t>Общий белок      4*200</t>
  </si>
  <si>
    <t>ЛПВП(леипопротеиды высокой плотности)       4*120</t>
  </si>
  <si>
    <t>ЛПНП(  липопротиеин  низкий плотности)        4*120</t>
  </si>
  <si>
    <t>Триглицирида                 4*200</t>
  </si>
  <si>
    <t>Щелочная фосфатаза     4*200</t>
  </si>
  <si>
    <t>TruCal CRP  С-реактивный белок              5х2 мл</t>
  </si>
  <si>
    <t>TruLab   Protein ,белка уровень-1 .               3х1 мл</t>
  </si>
  <si>
    <t>TruLfb   Protein белка уровень-2  .                3х1 мл</t>
  </si>
  <si>
    <t>TruCal   E калибратор электролитов            4х3 мл</t>
  </si>
  <si>
    <t>TruCal  U уневерсальный  калибратор         6х3 мл</t>
  </si>
  <si>
    <t>TruLab   N   контроль норма                     6х5 мл</t>
  </si>
  <si>
    <t>TruLab   P контроль патология                6х5 мл</t>
  </si>
  <si>
    <t>TruCal   Lipid                                             3х2 мл</t>
  </si>
  <si>
    <t>TruLab   L1    липидов уровень -1           3х3 мл</t>
  </si>
  <si>
    <t>TruLab   L2   2липидов уровень-2           3х3 мл</t>
  </si>
  <si>
    <t xml:space="preserve">Кюветы  1 –упак /256 шт                                                       DiaSys Diasgnostik System Германия   </t>
  </si>
  <si>
    <t>Калибратор  ферритина SR ( TruCal SR)                                     DiaSys Diasgnostik System Германия</t>
  </si>
  <si>
    <t>ТОО "ОрдаМед Костанай"</t>
  </si>
  <si>
    <t>131140026382</t>
  </si>
  <si>
    <t>1.1.  Согласно п.139 гл. 10 постановления Правительства Республики Казахстан от 4 июня 2021 года № 375 ," Об Утверждении правил организации и проведения закупа лекарственных средств,медицинских изделий и специализированных лечебных продуктов в рамках гарантированного объема бесплатной медицинской помощи и (или) в системе обязательного социального медицинского страхования,фармацевтических услуг ", в силого,что в закупе принял участие  два потенциальных поставщика,   ценовое предложение и документы которого соответствуют правилам определить победителем  ТОО "ОрдаМед Костанай" 110000, г.Костанай, ул.Карбышева 2 по следующим лотам:</t>
  </si>
  <si>
    <r>
      <t xml:space="preserve">2. Согласно п. 77 гл. 3  Приказа Министра здравоохранения РК от 7 июня 2023 года №110 " Правила организации и проведения закупа лекарственных средств,медицинских изделий и специализированных лечебных продуктов в рамках гарантированного объема бесплатной медицинской помощи и (или) в системе обязательного социального медицинского страхования,фармацевтических услуг " </t>
    </r>
    <r>
      <rPr>
        <b/>
        <sz val="12"/>
        <color theme="1"/>
        <rFont val="Times New Roman"/>
        <family val="1"/>
        <charset val="204"/>
      </rPr>
      <t>разместить протокол итогов на интернет-ресурсе КГП "Аркалыкская региональная поликлиника"  Управления здравоохранения акимата Костанайской области.</t>
    </r>
  </si>
  <si>
    <t xml:space="preserve">3.  Победителям представить в адрес заказчика (в течение десяти календарных дней со дня признания победителем) следующие документы, подтверждающие соответствие квалификационным требованиям:      1) копии соответствующей лицензии на фармацевтическую деятельность и (или) на осуществление деятельности в сфере оборота наркотических средств, психотропных веществ и прекурсоров, уведомления о начале или прекращении деятельности по оптовой и (или) розничной реализации медицинских изделий либо в виде электронного документа, полученных (направленных) в соответствии с Законом "О разрешениях и уведомлениях", сведения о которых подтверждаются в информационных системах государственных органов. В случае отсутствия сведений в информационных системах государственных органов, потенциальный поставщик представляет нотариально удостоверенную копию соответствующей лицензии на фармацевтическую деятельность и (или) осуществление деятельности в сфере оборота наркотических средств, психотропных веществ и прекурсоров, уведомления о начале или прекращении деятельности по оптовой и (или) розничной реализации медицинских изделий, полученных в соответствии с Законом "О разрешениях и уведомлениях";
2) копию документа, предоставляющего право на осуществление предпринимательской деятельности без образования юридического лица (для физического лица, осуществляющего предпринимательскую деятельность);
3) справку о государственной регистрации (перерегистрации) юридического лица, копию удостоверения личности или паспорта (для физического лица, осуществляющего предпринимательскую деятельность);
4) копию устава юридического лица (если в уставе не указан состав учредителей, участников или акционеров, то также представляются выписка из реестра держателей акций или выписка о составе учредителей, участников или копия учредительного договора после даты объявления закупа);
5) сведения об отсутствии (наличии) задолженности, учет по которым ведется в органах государственных доходов, полученные посредством веб-портала "электронного правительства" или веб-приложения "кабинет налогоплательщика";
6) оригинал справки налогового органа Республики Казахстан о том, что данный потенциальный поставщик не является резидентом Республики Казахстан (если потенциальный поставщик не является резидентом Республики Казахстан и не зарегистрирован в качестве налогоплательщика Республики Казахстан).
</t>
  </si>
  <si>
    <t>Алат ( аланинаминотрансфераза  ) 4*200 DiaSys Diasgnostik System Германия</t>
  </si>
  <si>
    <t>Асат (  аспартатаминотрансфераза ) 4*200 DiaSys Diasgnostik System Германия</t>
  </si>
  <si>
    <t>Мочевина  4*200</t>
  </si>
  <si>
    <t>Общий белок 4*200</t>
  </si>
  <si>
    <t>ЛПВП(леипопротеиды высокой плотности)  4*120</t>
  </si>
  <si>
    <t>Щелочная фосфатаза 4*200</t>
  </si>
  <si>
    <t>TruCal CRP  С-реактивный белок  5х2 мл</t>
  </si>
  <si>
    <t>TruLab   Protein ,белка уровень-1 .   3х1 мл</t>
  </si>
  <si>
    <t>TruLfb   Protein белка уровень-2  . 3х1 мл</t>
  </si>
  <si>
    <t>TruCal  U уневерсальный  калибратор 6х3 мл</t>
  </si>
  <si>
    <t>TruLab   N   контроль норма    6х5 мл</t>
  </si>
  <si>
    <t>TruLab   P контроль патология     6х5 мл</t>
  </si>
  <si>
    <t>TruCal   Lipid    3х2 мл</t>
  </si>
  <si>
    <t>TruLab   L1    липидов уровень -1   3х3 мл</t>
  </si>
  <si>
    <t xml:space="preserve">Кюветы  1 –упак /256 шт    DiaSys Diasgnostik System Германия   </t>
  </si>
  <si>
    <r>
      <t>1.2. В соотвествии п.142 гл.10  постановления Правительства Республики Казахстан от 4 июня 2021 года № 375 , "Об утверждении Правил организации и проведения закупа лекарственных средств,медицинских изделий и специализированных лечебных продуктов в рамках гарантированного объема бесплатной медицинской помощи и (или) в системе обязательного социального медицинского страхования,фармацевтических услуг" . направить потенциальному поставщику   ТОО "ОрдаМед Костанай" 110000, г.Костанай, ул.Карбышева 2 подписанный договор на общую сумму</t>
    </r>
    <r>
      <rPr>
        <b/>
        <sz val="12"/>
        <color theme="1"/>
        <rFont val="Times New Roman"/>
        <family val="1"/>
        <charset val="204"/>
      </rPr>
      <t xml:space="preserve"> 6 807 000 тенге 00 тиын</t>
    </r>
    <r>
      <rPr>
        <sz val="12"/>
        <color theme="1"/>
        <rFont val="Times New Roman"/>
        <family val="1"/>
        <charset val="204"/>
      </rPr>
      <t>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</si>
</sst>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3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3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27">
    <xf numFmtId="0" fontId="0" fillId="0" borderId="0" xfId="0"/>
    <xf numFmtId="0" fontId="3" fillId="0" borderId="0" xfId="0" applyFont="1"/>
    <xf numFmtId="0" fontId="1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0" applyFont="1"/>
    <xf numFmtId="0" fontId="4" fillId="0" borderId="0" xfId="0" applyFont="1"/>
    <xf numFmtId="0" fontId="5" fillId="0" borderId="0" xfId="0" applyFont="1" applyAlignment="1">
      <alignment vertical="top"/>
    </xf>
    <xf numFmtId="0" fontId="0" fillId="0" borderId="0" xfId="0" applyAlignment="1">
      <alignment vertical="top"/>
    </xf>
    <xf numFmtId="0" fontId="7" fillId="0" borderId="0" xfId="0" applyFont="1" applyAlignment="1">
      <alignment horizontal="left"/>
    </xf>
    <xf numFmtId="0" fontId="7" fillId="2" borderId="0" xfId="0" applyFont="1" applyFill="1" applyAlignment="1">
      <alignment horizontal="left"/>
    </xf>
    <xf numFmtId="0" fontId="3" fillId="2" borderId="0" xfId="0" applyFont="1" applyFill="1"/>
    <xf numFmtId="0" fontId="4" fillId="2" borderId="0" xfId="0" applyFont="1" applyFill="1" applyAlignment="1">
      <alignment horizontal="left"/>
    </xf>
    <xf numFmtId="16" fontId="4" fillId="2" borderId="0" xfId="0" applyNumberFormat="1" applyFont="1" applyFill="1" applyAlignment="1">
      <alignment horizontal="left"/>
    </xf>
    <xf numFmtId="0" fontId="3" fillId="2" borderId="0" xfId="0" applyFont="1" applyFill="1" applyAlignment="1">
      <alignment wrapText="1"/>
    </xf>
    <xf numFmtId="0" fontId="1" fillId="3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 wrapText="1"/>
    </xf>
    <xf numFmtId="0" fontId="10" fillId="2" borderId="0" xfId="0" applyFont="1" applyFill="1" applyAlignment="1">
      <alignment horizontal="left" wrapText="1"/>
    </xf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2" borderId="0" xfId="0" applyFont="1" applyFill="1"/>
    <xf numFmtId="0" fontId="1" fillId="2" borderId="0" xfId="0" applyFont="1" applyFill="1" applyAlignment="1">
      <alignment horizontal="left"/>
    </xf>
    <xf numFmtId="0" fontId="4" fillId="2" borderId="0" xfId="0" applyFont="1" applyFill="1"/>
    <xf numFmtId="0" fontId="4" fillId="0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5" fillId="2" borderId="0" xfId="0" applyFont="1" applyFill="1"/>
    <xf numFmtId="0" fontId="0" fillId="2" borderId="0" xfId="0" applyFill="1"/>
    <xf numFmtId="0" fontId="4" fillId="0" borderId="1" xfId="0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1" fontId="12" fillId="2" borderId="9" xfId="0" applyNumberFormat="1" applyFont="1" applyFill="1" applyBorder="1" applyAlignment="1">
      <alignment horizontal="center" vertical="center" wrapText="1"/>
    </xf>
    <xf numFmtId="1" fontId="12" fillId="2" borderId="5" xfId="0" applyNumberFormat="1" applyFont="1" applyFill="1" applyBorder="1" applyAlignment="1">
      <alignment horizontal="center" vertical="center" wrapText="1"/>
    </xf>
    <xf numFmtId="0" fontId="4" fillId="2" borderId="0" xfId="0" applyFont="1" applyFill="1"/>
    <xf numFmtId="0" fontId="1" fillId="2" borderId="0" xfId="0" applyFont="1" applyFill="1" applyAlignment="1">
      <alignment horizontal="left"/>
    </xf>
    <xf numFmtId="0" fontId="4" fillId="2" borderId="3" xfId="0" applyFont="1" applyFill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center" vertical="center" wrapText="1"/>
    </xf>
    <xf numFmtId="2" fontId="5" fillId="2" borderId="4" xfId="0" applyNumberFormat="1" applyFont="1" applyFill="1" applyBorder="1" applyAlignment="1">
      <alignment horizontal="center" vertical="center" wrapText="1"/>
    </xf>
    <xf numFmtId="1" fontId="4" fillId="2" borderId="0" xfId="0" applyNumberFormat="1" applyFont="1" applyFill="1"/>
    <xf numFmtId="1" fontId="5" fillId="2" borderId="0" xfId="0" applyNumberFormat="1" applyFont="1" applyFill="1"/>
    <xf numFmtId="1" fontId="5" fillId="2" borderId="3" xfId="0" applyNumberFormat="1" applyFont="1" applyFill="1" applyBorder="1" applyAlignment="1">
      <alignment wrapText="1"/>
    </xf>
    <xf numFmtId="1" fontId="5" fillId="2" borderId="4" xfId="0" applyNumberFormat="1" applyFont="1" applyFill="1" applyBorder="1" applyAlignment="1">
      <alignment horizontal="center"/>
    </xf>
    <xf numFmtId="1" fontId="13" fillId="2" borderId="4" xfId="0" applyNumberFormat="1" applyFont="1" applyFill="1" applyBorder="1" applyAlignment="1">
      <alignment horizontal="center"/>
    </xf>
    <xf numFmtId="1" fontId="13" fillId="2" borderId="1" xfId="0" applyNumberFormat="1" applyFont="1" applyFill="1" applyBorder="1" applyAlignment="1">
      <alignment horizontal="center"/>
    </xf>
    <xf numFmtId="1" fontId="5" fillId="2" borderId="3" xfId="0" applyNumberFormat="1" applyFont="1" applyFill="1" applyBorder="1" applyAlignment="1">
      <alignment horizontal="center"/>
    </xf>
    <xf numFmtId="1" fontId="12" fillId="2" borderId="4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1" fontId="1" fillId="2" borderId="0" xfId="0" applyNumberFormat="1" applyFont="1" applyFill="1" applyAlignment="1">
      <alignment horizontal="left"/>
    </xf>
    <xf numFmtId="0" fontId="1" fillId="2" borderId="0" xfId="0" applyFont="1" applyFill="1"/>
    <xf numFmtId="0" fontId="0" fillId="0" borderId="0" xfId="0" applyAlignment="1">
      <alignment horizontal="left"/>
    </xf>
    <xf numFmtId="0" fontId="14" fillId="0" borderId="1" xfId="0" applyFont="1" applyBorder="1" applyAlignment="1">
      <alignment vertical="center" wrapText="1"/>
    </xf>
    <xf numFmtId="0" fontId="15" fillId="0" borderId="0" xfId="0" applyFont="1"/>
    <xf numFmtId="0" fontId="14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6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vertical="center" wrapText="1"/>
    </xf>
    <xf numFmtId="0" fontId="16" fillId="0" borderId="1" xfId="0" applyFont="1" applyBorder="1"/>
    <xf numFmtId="3" fontId="16" fillId="0" borderId="1" xfId="0" applyNumberFormat="1" applyFont="1" applyBorder="1" applyAlignment="1">
      <alignment vertical="center" wrapText="1"/>
    </xf>
    <xf numFmtId="0" fontId="1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3" fontId="6" fillId="0" borderId="1" xfId="0" applyNumberFormat="1" applyFont="1" applyBorder="1" applyAlignment="1">
      <alignment vertical="center" wrapText="1"/>
    </xf>
    <xf numFmtId="0" fontId="6" fillId="0" borderId="1" xfId="0" applyFont="1" applyBorder="1"/>
    <xf numFmtId="0" fontId="1" fillId="0" borderId="1" xfId="0" applyFont="1" applyBorder="1" applyAlignment="1">
      <alignment horizont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vertical="top" wrapText="1"/>
    </xf>
    <xf numFmtId="0" fontId="4" fillId="2" borderId="1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wrapText="1"/>
    </xf>
    <xf numFmtId="0" fontId="1" fillId="2" borderId="9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 wrapText="1"/>
    </xf>
    <xf numFmtId="0" fontId="1" fillId="3" borderId="3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wrapText="1"/>
    </xf>
    <xf numFmtId="0" fontId="8" fillId="0" borderId="2" xfId="0" applyFont="1" applyFill="1" applyBorder="1" applyAlignment="1">
      <alignment horizontal="left" vertical="center"/>
    </xf>
    <xf numFmtId="49" fontId="1" fillId="2" borderId="2" xfId="0" applyNumberFormat="1" applyFont="1" applyFill="1" applyBorder="1" applyAlignment="1">
      <alignment horizontal="center" vertical="center"/>
    </xf>
    <xf numFmtId="49" fontId="1" fillId="2" borderId="3" xfId="0" applyNumberFormat="1" applyFont="1" applyFill="1" applyBorder="1" applyAlignment="1">
      <alignment horizontal="center" vertical="center"/>
    </xf>
    <xf numFmtId="49" fontId="1" fillId="2" borderId="4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1" fontId="13" fillId="2" borderId="4" xfId="0" applyNumberFormat="1" applyFont="1" applyFill="1" applyBorder="1" applyAlignment="1">
      <alignment horizontal="center" wrapText="1"/>
    </xf>
    <xf numFmtId="1" fontId="13" fillId="2" borderId="1" xfId="0" applyNumberFormat="1" applyFont="1" applyFill="1" applyBorder="1" applyAlignment="1">
      <alignment horizontal="center" wrapText="1"/>
    </xf>
    <xf numFmtId="0" fontId="6" fillId="2" borderId="0" xfId="0" applyFont="1" applyFill="1" applyAlignment="1">
      <alignment horizontal="center"/>
    </xf>
    <xf numFmtId="14" fontId="6" fillId="2" borderId="0" xfId="0" applyNumberFormat="1" applyFont="1" applyFill="1" applyAlignment="1">
      <alignment horizontal="center"/>
    </xf>
    <xf numFmtId="0" fontId="4" fillId="2" borderId="0" xfId="0" applyFont="1" applyFill="1" applyAlignment="1">
      <alignment horizontal="left" wrapText="1"/>
    </xf>
    <xf numFmtId="0" fontId="8" fillId="0" borderId="3" xfId="0" applyFont="1" applyFill="1" applyBorder="1" applyAlignment="1">
      <alignment horizontal="left" vertical="center"/>
    </xf>
    <xf numFmtId="0" fontId="8" fillId="0" borderId="4" xfId="0" applyFont="1" applyFill="1" applyBorder="1" applyAlignment="1">
      <alignment horizontal="left" vertical="center"/>
    </xf>
    <xf numFmtId="14" fontId="8" fillId="2" borderId="2" xfId="0" applyNumberFormat="1" applyFont="1" applyFill="1" applyBorder="1" applyAlignment="1">
      <alignment horizontal="center" vertical="center"/>
    </xf>
    <xf numFmtId="14" fontId="8" fillId="2" borderId="3" xfId="0" applyNumberFormat="1" applyFont="1" applyFill="1" applyBorder="1" applyAlignment="1">
      <alignment horizontal="center" vertical="center"/>
    </xf>
    <xf numFmtId="14" fontId="8" fillId="2" borderId="4" xfId="0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wrapText="1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wrapText="1"/>
    </xf>
    <xf numFmtId="0" fontId="4" fillId="2" borderId="0" xfId="0" applyFont="1" applyFill="1"/>
    <xf numFmtId="0" fontId="4" fillId="2" borderId="0" xfId="0" applyFont="1" applyFill="1" applyAlignment="1">
      <alignment vertical="top" wrapText="1"/>
    </xf>
    <xf numFmtId="0" fontId="1" fillId="2" borderId="0" xfId="0" applyFont="1" applyFill="1" applyAlignment="1">
      <alignment horizontal="left"/>
    </xf>
    <xf numFmtId="0" fontId="16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vertical="center" wrapText="1"/>
    </xf>
    <xf numFmtId="0" fontId="14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9"/>
  <sheetViews>
    <sheetView tabSelected="1" view="pageBreakPreview" zoomScaleNormal="95" zoomScaleSheetLayoutView="100" workbookViewId="0">
      <selection activeCell="A94" sqref="A94:Q94"/>
    </sheetView>
  </sheetViews>
  <sheetFormatPr defaultRowHeight="15" x14ac:dyDescent="0.25"/>
  <cols>
    <col min="1" max="1" width="5.85546875" style="6" customWidth="1"/>
    <col min="2" max="2" width="42.28515625" style="6" customWidth="1"/>
    <col min="3" max="5" width="9.140625" style="6"/>
    <col min="6" max="6" width="10.28515625" style="29" customWidth="1"/>
    <col min="7" max="7" width="9.85546875" style="29" customWidth="1"/>
    <col min="8" max="9" width="9.7109375" style="29" customWidth="1"/>
    <col min="10" max="10" width="10.140625" style="29" customWidth="1"/>
    <col min="11" max="11" width="9.28515625" style="29" customWidth="1"/>
    <col min="12" max="12" width="10.85546875" style="29" customWidth="1"/>
    <col min="13" max="13" width="9.28515625" style="29" customWidth="1"/>
    <col min="14" max="14" width="9.140625" style="29"/>
    <col min="15" max="15" width="11.28515625" style="29" bestFit="1" customWidth="1"/>
    <col min="16" max="17" width="9.140625" style="29"/>
    <col min="18" max="18" width="6.28515625" style="6" customWidth="1"/>
  </cols>
  <sheetData>
    <row r="1" spans="1:19" s="10" customFormat="1" ht="17.25" x14ac:dyDescent="0.3">
      <c r="A1" s="98" t="s">
        <v>0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</row>
    <row r="2" spans="1:19" s="10" customFormat="1" ht="14.25" customHeight="1" x14ac:dyDescent="0.3">
      <c r="A2" s="99">
        <v>45334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11"/>
    </row>
    <row r="3" spans="1:19" s="1" customFormat="1" ht="18" customHeight="1" x14ac:dyDescent="0.25">
      <c r="A3" s="100" t="s">
        <v>25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24"/>
      <c r="S3" s="12"/>
    </row>
    <row r="4" spans="1:19" s="1" customFormat="1" ht="15.75" x14ac:dyDescent="0.25">
      <c r="A4" s="24" t="s">
        <v>98</v>
      </c>
      <c r="B4" s="13"/>
      <c r="C4" s="24"/>
      <c r="D4" s="24"/>
      <c r="E4" s="24"/>
      <c r="F4" s="41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24"/>
      <c r="S4" s="12"/>
    </row>
    <row r="5" spans="1:19" s="1" customFormat="1" ht="30.75" customHeight="1" x14ac:dyDescent="0.25">
      <c r="A5" s="106" t="s">
        <v>1</v>
      </c>
      <c r="B5" s="106"/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2"/>
    </row>
    <row r="6" spans="1:19" s="1" customFormat="1" ht="15.75" x14ac:dyDescent="0.25">
      <c r="A6" s="24" t="s">
        <v>99</v>
      </c>
      <c r="B6" s="14"/>
      <c r="C6" s="13"/>
      <c r="D6" s="24"/>
      <c r="E6" s="24"/>
      <c r="F6" s="41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24"/>
      <c r="S6" s="12"/>
    </row>
    <row r="7" spans="1:19" s="1" customFormat="1" ht="15.75" x14ac:dyDescent="0.25">
      <c r="A7" s="24" t="s">
        <v>100</v>
      </c>
      <c r="B7" s="13"/>
      <c r="C7" s="24"/>
      <c r="D7" s="24"/>
      <c r="E7" s="24"/>
      <c r="F7" s="41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24"/>
      <c r="S7" s="12"/>
    </row>
    <row r="8" spans="1:19" s="1" customFormat="1" ht="15.75" x14ac:dyDescent="0.25">
      <c r="A8" s="24" t="s">
        <v>101</v>
      </c>
      <c r="B8" s="13"/>
      <c r="C8" s="24"/>
      <c r="D8" s="13"/>
      <c r="E8" s="24"/>
      <c r="F8" s="41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24"/>
      <c r="S8" s="12"/>
    </row>
    <row r="9" spans="1:19" s="1" customFormat="1" ht="15.75" x14ac:dyDescent="0.25">
      <c r="A9" s="24" t="s">
        <v>24</v>
      </c>
      <c r="B9" s="13"/>
      <c r="C9" s="24"/>
      <c r="D9" s="24"/>
      <c r="E9" s="24"/>
      <c r="F9" s="41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24"/>
      <c r="S9" s="12"/>
    </row>
    <row r="10" spans="1:19" s="1" customFormat="1" ht="32.25" customHeight="1" x14ac:dyDescent="0.25">
      <c r="A10" s="100" t="s">
        <v>26</v>
      </c>
      <c r="B10" s="100"/>
      <c r="C10" s="100"/>
      <c r="D10" s="100"/>
      <c r="E10" s="100"/>
      <c r="F10" s="100"/>
      <c r="G10" s="100"/>
      <c r="H10" s="100"/>
      <c r="I10" s="100"/>
      <c r="J10" s="100"/>
      <c r="K10" s="100"/>
      <c r="L10" s="100"/>
      <c r="M10" s="100"/>
      <c r="N10" s="100"/>
      <c r="O10" s="100"/>
      <c r="P10" s="100"/>
      <c r="Q10" s="100"/>
      <c r="R10" s="100"/>
      <c r="S10" s="15"/>
    </row>
    <row r="11" spans="1:19" s="1" customFormat="1" ht="30" customHeight="1" x14ac:dyDescent="0.25">
      <c r="A11" s="116" t="s">
        <v>2</v>
      </c>
      <c r="B11" s="116"/>
      <c r="C11" s="116"/>
      <c r="D11" s="116"/>
      <c r="E11" s="116"/>
      <c r="F11" s="116"/>
      <c r="G11" s="116"/>
      <c r="H11" s="116"/>
      <c r="I11" s="116"/>
      <c r="J11" s="116"/>
      <c r="K11" s="116"/>
      <c r="L11" s="116"/>
      <c r="M11" s="116"/>
      <c r="N11" s="116"/>
      <c r="O11" s="116"/>
      <c r="P11" s="116"/>
      <c r="Q11" s="116"/>
      <c r="R11" s="116"/>
    </row>
    <row r="12" spans="1:19" ht="9" customHeight="1" x14ac:dyDescent="0.25">
      <c r="B12" s="5"/>
      <c r="F12" s="42"/>
    </row>
    <row r="13" spans="1:19" s="1" customFormat="1" ht="15.75" x14ac:dyDescent="0.25">
      <c r="A13" s="16" t="s">
        <v>3</v>
      </c>
      <c r="B13" s="107" t="s">
        <v>4</v>
      </c>
      <c r="C13" s="108"/>
      <c r="D13" s="108"/>
      <c r="E13" s="108"/>
      <c r="F13" s="108"/>
      <c r="G13" s="108"/>
      <c r="H13" s="108"/>
      <c r="I13" s="109"/>
      <c r="J13" s="110" t="s">
        <v>5</v>
      </c>
      <c r="K13" s="111"/>
      <c r="L13" s="111"/>
      <c r="M13" s="111"/>
      <c r="N13" s="112"/>
      <c r="O13" s="113" t="s">
        <v>6</v>
      </c>
      <c r="P13" s="114"/>
      <c r="Q13" s="115"/>
      <c r="R13" s="7"/>
    </row>
    <row r="14" spans="1:19" s="1" customFormat="1" ht="15.75" x14ac:dyDescent="0.25">
      <c r="A14" s="17">
        <v>1</v>
      </c>
      <c r="B14" s="85" t="s">
        <v>102</v>
      </c>
      <c r="C14" s="101"/>
      <c r="D14" s="101"/>
      <c r="E14" s="101"/>
      <c r="F14" s="101"/>
      <c r="G14" s="101"/>
      <c r="H14" s="101"/>
      <c r="I14" s="102"/>
      <c r="J14" s="86" t="s">
        <v>132</v>
      </c>
      <c r="K14" s="87"/>
      <c r="L14" s="87"/>
      <c r="M14" s="87"/>
      <c r="N14" s="88"/>
      <c r="O14" s="103" t="s">
        <v>103</v>
      </c>
      <c r="P14" s="104"/>
      <c r="Q14" s="105"/>
      <c r="R14" s="7"/>
    </row>
    <row r="15" spans="1:19" s="1" customFormat="1" ht="15.75" x14ac:dyDescent="0.25">
      <c r="A15" s="18" t="s">
        <v>3</v>
      </c>
      <c r="B15" s="89" t="s">
        <v>4</v>
      </c>
      <c r="C15" s="90"/>
      <c r="D15" s="90"/>
      <c r="E15" s="90"/>
      <c r="F15" s="90"/>
      <c r="G15" s="90"/>
      <c r="H15" s="90"/>
      <c r="I15" s="90"/>
      <c r="J15" s="90"/>
      <c r="K15" s="91"/>
      <c r="L15" s="37"/>
      <c r="M15" s="37"/>
      <c r="N15" s="79" t="s">
        <v>7</v>
      </c>
      <c r="O15" s="80"/>
      <c r="P15" s="80"/>
      <c r="Q15" s="81"/>
      <c r="R15" s="7"/>
    </row>
    <row r="16" spans="1:19" s="1" customFormat="1" ht="15.75" x14ac:dyDescent="0.25">
      <c r="A16" s="79"/>
      <c r="B16" s="80"/>
      <c r="C16" s="80"/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P16" s="80"/>
      <c r="Q16" s="81"/>
      <c r="R16" s="7"/>
    </row>
    <row r="17" spans="1:18" s="1" customFormat="1" ht="15.75" x14ac:dyDescent="0.25">
      <c r="A17" s="19" t="s">
        <v>8</v>
      </c>
      <c r="B17" s="92" t="s">
        <v>8</v>
      </c>
      <c r="C17" s="93"/>
      <c r="D17" s="93"/>
      <c r="E17" s="93"/>
      <c r="F17" s="93"/>
      <c r="G17" s="93"/>
      <c r="H17" s="93"/>
      <c r="I17" s="93"/>
      <c r="J17" s="93"/>
      <c r="K17" s="94"/>
      <c r="L17" s="37"/>
      <c r="M17" s="37"/>
      <c r="N17" s="79" t="s">
        <v>8</v>
      </c>
      <c r="O17" s="80"/>
      <c r="P17" s="80"/>
      <c r="Q17" s="81"/>
      <c r="R17" s="7"/>
    </row>
    <row r="18" spans="1:18" s="1" customFormat="1" ht="15.75" customHeight="1" x14ac:dyDescent="0.25">
      <c r="A18" s="95" t="s">
        <v>9</v>
      </c>
      <c r="B18" s="95" t="s">
        <v>10</v>
      </c>
      <c r="C18" s="95" t="s">
        <v>33</v>
      </c>
      <c r="D18" s="95" t="s">
        <v>34</v>
      </c>
      <c r="E18" s="95" t="s">
        <v>35</v>
      </c>
      <c r="F18" s="96" t="s">
        <v>14</v>
      </c>
      <c r="G18" s="97"/>
      <c r="H18" s="97"/>
      <c r="I18" s="97"/>
      <c r="J18" s="97"/>
      <c r="K18" s="97"/>
      <c r="L18" s="97"/>
      <c r="M18" s="97"/>
      <c r="N18" s="97"/>
      <c r="O18" s="97"/>
      <c r="P18" s="43"/>
      <c r="Q18" s="44"/>
      <c r="R18" s="7"/>
    </row>
    <row r="19" spans="1:18" s="1" customFormat="1" ht="15.75" x14ac:dyDescent="0.25">
      <c r="A19" s="95"/>
      <c r="B19" s="95"/>
      <c r="C19" s="95"/>
      <c r="D19" s="95"/>
      <c r="E19" s="95"/>
      <c r="F19" s="45"/>
      <c r="G19" s="46"/>
      <c r="H19" s="46"/>
      <c r="I19" s="46"/>
      <c r="J19" s="46"/>
      <c r="K19" s="46"/>
      <c r="L19" s="46"/>
      <c r="M19" s="46"/>
      <c r="N19" s="46"/>
      <c r="O19" s="46"/>
      <c r="P19" s="47"/>
      <c r="Q19" s="44"/>
      <c r="R19" s="7"/>
    </row>
    <row r="20" spans="1:18" s="1" customFormat="1" ht="50.25" customHeight="1" x14ac:dyDescent="0.25">
      <c r="A20" s="95"/>
      <c r="B20" s="95"/>
      <c r="C20" s="95"/>
      <c r="D20" s="95"/>
      <c r="E20" s="95"/>
      <c r="F20" s="32" t="s">
        <v>131</v>
      </c>
      <c r="G20" s="32"/>
      <c r="H20" s="48"/>
      <c r="I20" s="48"/>
      <c r="J20" s="49"/>
      <c r="K20" s="32"/>
      <c r="L20" s="32"/>
      <c r="M20" s="32"/>
      <c r="N20" s="32"/>
      <c r="O20" s="32"/>
      <c r="P20" s="33"/>
      <c r="Q20" s="34"/>
      <c r="R20" s="7"/>
    </row>
    <row r="21" spans="1:18" ht="28.5" customHeight="1" x14ac:dyDescent="0.25">
      <c r="A21" s="28">
        <v>1</v>
      </c>
      <c r="B21" s="126" t="s">
        <v>53</v>
      </c>
      <c r="C21" s="38" t="s">
        <v>104</v>
      </c>
      <c r="D21" s="38">
        <v>150</v>
      </c>
      <c r="E21" s="38">
        <v>17000</v>
      </c>
      <c r="F21" s="40">
        <v>16500</v>
      </c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</row>
    <row r="22" spans="1:18" ht="28.5" customHeight="1" x14ac:dyDescent="0.25">
      <c r="A22" s="28">
        <v>2</v>
      </c>
      <c r="B22" s="126" t="s">
        <v>38</v>
      </c>
      <c r="C22" s="126" t="s">
        <v>104</v>
      </c>
      <c r="D22" s="28">
        <v>1</v>
      </c>
      <c r="E22" s="28">
        <v>92900</v>
      </c>
      <c r="F22" s="40">
        <v>92900</v>
      </c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</row>
    <row r="23" spans="1:18" ht="28.5" customHeight="1" x14ac:dyDescent="0.25">
      <c r="A23" s="28">
        <v>3</v>
      </c>
      <c r="B23" s="126" t="s">
        <v>39</v>
      </c>
      <c r="C23" s="126" t="s">
        <v>104</v>
      </c>
      <c r="D23" s="28">
        <v>1</v>
      </c>
      <c r="E23" s="28">
        <v>21900</v>
      </c>
      <c r="F23" s="40">
        <v>21900</v>
      </c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</row>
    <row r="24" spans="1:18" ht="28.5" customHeight="1" x14ac:dyDescent="0.25">
      <c r="A24" s="28">
        <v>4</v>
      </c>
      <c r="B24" s="126" t="s">
        <v>40</v>
      </c>
      <c r="C24" s="126" t="s">
        <v>104</v>
      </c>
      <c r="D24" s="28">
        <v>1</v>
      </c>
      <c r="E24" s="28">
        <v>106900</v>
      </c>
      <c r="F24" s="40">
        <v>106900</v>
      </c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</row>
    <row r="25" spans="1:18" ht="28.5" customHeight="1" x14ac:dyDescent="0.25">
      <c r="A25" s="28">
        <v>5</v>
      </c>
      <c r="B25" s="126" t="s">
        <v>105</v>
      </c>
      <c r="C25" s="126" t="s">
        <v>104</v>
      </c>
      <c r="D25" s="28">
        <v>1</v>
      </c>
      <c r="E25" s="28">
        <v>27400</v>
      </c>
      <c r="F25" s="40">
        <v>27400</v>
      </c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</row>
    <row r="26" spans="1:18" ht="28.5" customHeight="1" x14ac:dyDescent="0.25">
      <c r="A26" s="28">
        <v>6</v>
      </c>
      <c r="B26" s="126" t="s">
        <v>106</v>
      </c>
      <c r="C26" s="126" t="s">
        <v>104</v>
      </c>
      <c r="D26" s="28">
        <v>1</v>
      </c>
      <c r="E26" s="28">
        <v>17400</v>
      </c>
      <c r="F26" s="40">
        <v>17400</v>
      </c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</row>
    <row r="27" spans="1:18" s="30" customFormat="1" ht="28.5" customHeight="1" x14ac:dyDescent="0.25">
      <c r="A27" s="28">
        <v>7</v>
      </c>
      <c r="B27" s="126" t="s">
        <v>107</v>
      </c>
      <c r="C27" s="126" t="s">
        <v>104</v>
      </c>
      <c r="D27" s="28">
        <v>3</v>
      </c>
      <c r="E27" s="28">
        <v>33000</v>
      </c>
      <c r="F27" s="40">
        <v>33000</v>
      </c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29"/>
    </row>
    <row r="28" spans="1:18" s="30" customFormat="1" ht="28.5" customHeight="1" x14ac:dyDescent="0.25">
      <c r="A28" s="28">
        <v>8</v>
      </c>
      <c r="B28" s="126" t="s">
        <v>108</v>
      </c>
      <c r="C28" s="126" t="s">
        <v>104</v>
      </c>
      <c r="D28" s="28">
        <v>3</v>
      </c>
      <c r="E28" s="28">
        <v>33000</v>
      </c>
      <c r="F28" s="40">
        <v>33000</v>
      </c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29"/>
    </row>
    <row r="29" spans="1:18" s="30" customFormat="1" ht="28.5" customHeight="1" x14ac:dyDescent="0.25">
      <c r="A29" s="28">
        <v>9</v>
      </c>
      <c r="B29" s="126" t="s">
        <v>44</v>
      </c>
      <c r="C29" s="126" t="s">
        <v>104</v>
      </c>
      <c r="D29" s="28">
        <v>3</v>
      </c>
      <c r="E29" s="28">
        <v>24400</v>
      </c>
      <c r="F29" s="40">
        <v>24400</v>
      </c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29"/>
    </row>
    <row r="30" spans="1:18" s="30" customFormat="1" ht="28.5" customHeight="1" x14ac:dyDescent="0.25">
      <c r="A30" s="28">
        <v>10</v>
      </c>
      <c r="B30" s="126" t="s">
        <v>109</v>
      </c>
      <c r="C30" s="126" t="s">
        <v>104</v>
      </c>
      <c r="D30" s="28">
        <v>3</v>
      </c>
      <c r="E30" s="28">
        <v>25900</v>
      </c>
      <c r="F30" s="40">
        <v>25900</v>
      </c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29"/>
    </row>
    <row r="31" spans="1:18" s="30" customFormat="1" ht="28.5" customHeight="1" x14ac:dyDescent="0.25">
      <c r="A31" s="28">
        <v>11</v>
      </c>
      <c r="B31" s="126" t="s">
        <v>110</v>
      </c>
      <c r="C31" s="126" t="s">
        <v>104</v>
      </c>
      <c r="D31" s="28">
        <v>4</v>
      </c>
      <c r="E31" s="28">
        <v>17900</v>
      </c>
      <c r="F31" s="40">
        <v>17900</v>
      </c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29"/>
    </row>
    <row r="32" spans="1:18" s="30" customFormat="1" ht="28.5" customHeight="1" x14ac:dyDescent="0.25">
      <c r="A32" s="28">
        <v>12</v>
      </c>
      <c r="B32" s="126" t="s">
        <v>47</v>
      </c>
      <c r="C32" s="126" t="s">
        <v>104</v>
      </c>
      <c r="D32" s="28">
        <v>1</v>
      </c>
      <c r="E32" s="28">
        <v>34900</v>
      </c>
      <c r="F32" s="40">
        <v>34900</v>
      </c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29"/>
    </row>
    <row r="33" spans="1:18" s="30" customFormat="1" ht="28.5" customHeight="1" x14ac:dyDescent="0.25">
      <c r="A33" s="28">
        <v>13</v>
      </c>
      <c r="B33" s="126" t="s">
        <v>111</v>
      </c>
      <c r="C33" s="126" t="s">
        <v>104</v>
      </c>
      <c r="D33" s="28">
        <v>1</v>
      </c>
      <c r="E33" s="28">
        <v>629000</v>
      </c>
      <c r="F33" s="40">
        <v>629000</v>
      </c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29"/>
    </row>
    <row r="34" spans="1:18" s="30" customFormat="1" ht="28.5" customHeight="1" x14ac:dyDescent="0.25">
      <c r="A34" s="28">
        <v>14</v>
      </c>
      <c r="B34" s="126" t="s">
        <v>112</v>
      </c>
      <c r="C34" s="126" t="s">
        <v>104</v>
      </c>
      <c r="D34" s="28">
        <v>3</v>
      </c>
      <c r="E34" s="28">
        <v>11900</v>
      </c>
      <c r="F34" s="40">
        <v>11900</v>
      </c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29"/>
    </row>
    <row r="35" spans="1:18" s="30" customFormat="1" ht="28.5" customHeight="1" x14ac:dyDescent="0.25">
      <c r="A35" s="28">
        <v>15</v>
      </c>
      <c r="B35" s="126" t="s">
        <v>113</v>
      </c>
      <c r="C35" s="126" t="s">
        <v>104</v>
      </c>
      <c r="D35" s="28">
        <v>3</v>
      </c>
      <c r="E35" s="28">
        <v>33000</v>
      </c>
      <c r="F35" s="40">
        <v>33000</v>
      </c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29"/>
    </row>
    <row r="36" spans="1:18" s="30" customFormat="1" ht="28.5" customHeight="1" x14ac:dyDescent="0.25">
      <c r="A36" s="28">
        <v>16</v>
      </c>
      <c r="B36" s="126" t="s">
        <v>48</v>
      </c>
      <c r="C36" s="126" t="s">
        <v>104</v>
      </c>
      <c r="D36" s="28">
        <v>1</v>
      </c>
      <c r="E36" s="28">
        <v>39400</v>
      </c>
      <c r="F36" s="40">
        <v>39400</v>
      </c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29"/>
    </row>
    <row r="37" spans="1:18" s="30" customFormat="1" ht="28.5" customHeight="1" x14ac:dyDescent="0.25">
      <c r="A37" s="28">
        <v>17</v>
      </c>
      <c r="B37" s="126" t="s">
        <v>114</v>
      </c>
      <c r="C37" s="126" t="s">
        <v>104</v>
      </c>
      <c r="D37" s="28">
        <v>3</v>
      </c>
      <c r="E37" s="28">
        <v>23400</v>
      </c>
      <c r="F37" s="40">
        <v>23400</v>
      </c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29"/>
    </row>
    <row r="38" spans="1:18" s="30" customFormat="1" ht="28.5" customHeight="1" x14ac:dyDescent="0.25">
      <c r="A38" s="28">
        <v>18</v>
      </c>
      <c r="B38" s="126" t="s">
        <v>115</v>
      </c>
      <c r="C38" s="126" t="s">
        <v>104</v>
      </c>
      <c r="D38" s="28">
        <v>1</v>
      </c>
      <c r="E38" s="28">
        <v>205900</v>
      </c>
      <c r="F38" s="40">
        <v>180900</v>
      </c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29"/>
    </row>
    <row r="39" spans="1:18" s="30" customFormat="1" ht="28.5" customHeight="1" x14ac:dyDescent="0.25">
      <c r="A39" s="28">
        <v>19</v>
      </c>
      <c r="B39" s="126" t="s">
        <v>116</v>
      </c>
      <c r="C39" s="126" t="s">
        <v>104</v>
      </c>
      <c r="D39" s="28">
        <v>1</v>
      </c>
      <c r="E39" s="28">
        <v>216400</v>
      </c>
      <c r="F39" s="40">
        <v>205900</v>
      </c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29"/>
    </row>
    <row r="40" spans="1:18" s="30" customFormat="1" ht="28.5" customHeight="1" x14ac:dyDescent="0.25">
      <c r="A40" s="28">
        <v>20</v>
      </c>
      <c r="B40" s="126" t="s">
        <v>117</v>
      </c>
      <c r="C40" s="126" t="s">
        <v>104</v>
      </c>
      <c r="D40" s="28">
        <v>1</v>
      </c>
      <c r="E40" s="28">
        <v>41400</v>
      </c>
      <c r="F40" s="40">
        <v>41400</v>
      </c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29"/>
    </row>
    <row r="41" spans="1:18" s="30" customFormat="1" ht="28.5" customHeight="1" x14ac:dyDescent="0.25">
      <c r="A41" s="28">
        <v>21</v>
      </c>
      <c r="B41" s="126" t="s">
        <v>118</v>
      </c>
      <c r="C41" s="126" t="s">
        <v>104</v>
      </c>
      <c r="D41" s="28">
        <v>1</v>
      </c>
      <c r="E41" s="28">
        <v>26000</v>
      </c>
      <c r="F41" s="40">
        <v>26000</v>
      </c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29"/>
    </row>
    <row r="42" spans="1:18" s="30" customFormat="1" ht="28.5" customHeight="1" x14ac:dyDescent="0.25">
      <c r="A42" s="28">
        <v>22</v>
      </c>
      <c r="B42" s="126" t="s">
        <v>119</v>
      </c>
      <c r="C42" s="126" t="s">
        <v>104</v>
      </c>
      <c r="D42" s="28">
        <v>1</v>
      </c>
      <c r="E42" s="28">
        <v>149400</v>
      </c>
      <c r="F42" s="40">
        <v>149400</v>
      </c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29"/>
    </row>
    <row r="43" spans="1:18" s="30" customFormat="1" ht="28.5" customHeight="1" x14ac:dyDescent="0.25">
      <c r="A43" s="28">
        <v>23</v>
      </c>
      <c r="B43" s="126" t="s">
        <v>120</v>
      </c>
      <c r="C43" s="126" t="s">
        <v>104</v>
      </c>
      <c r="D43" s="28">
        <v>1</v>
      </c>
      <c r="E43" s="28">
        <v>93000</v>
      </c>
      <c r="F43" s="40">
        <v>93000</v>
      </c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29"/>
    </row>
    <row r="44" spans="1:18" s="30" customFormat="1" ht="28.5" customHeight="1" x14ac:dyDescent="0.25">
      <c r="A44" s="28">
        <v>24</v>
      </c>
      <c r="B44" s="126" t="s">
        <v>121</v>
      </c>
      <c r="C44" s="126" t="s">
        <v>104</v>
      </c>
      <c r="D44" s="28">
        <v>1</v>
      </c>
      <c r="E44" s="28">
        <v>104900</v>
      </c>
      <c r="F44" s="40">
        <v>104900</v>
      </c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29"/>
    </row>
    <row r="45" spans="1:18" s="30" customFormat="1" ht="28.5" customHeight="1" x14ac:dyDescent="0.25">
      <c r="A45" s="28">
        <v>25</v>
      </c>
      <c r="B45" s="126" t="s">
        <v>122</v>
      </c>
      <c r="C45" s="126" t="s">
        <v>104</v>
      </c>
      <c r="D45" s="28">
        <v>1</v>
      </c>
      <c r="E45" s="28">
        <v>20000</v>
      </c>
      <c r="F45" s="40">
        <v>20000</v>
      </c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29"/>
    </row>
    <row r="46" spans="1:18" s="30" customFormat="1" ht="28.5" customHeight="1" x14ac:dyDescent="0.25">
      <c r="A46" s="28">
        <v>26</v>
      </c>
      <c r="B46" s="126" t="s">
        <v>123</v>
      </c>
      <c r="C46" s="126" t="s">
        <v>104</v>
      </c>
      <c r="D46" s="28">
        <v>1</v>
      </c>
      <c r="E46" s="28">
        <v>73400</v>
      </c>
      <c r="F46" s="40">
        <v>73400</v>
      </c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29"/>
    </row>
    <row r="47" spans="1:18" s="30" customFormat="1" ht="28.5" customHeight="1" x14ac:dyDescent="0.25">
      <c r="A47" s="28">
        <v>27</v>
      </c>
      <c r="B47" s="126" t="s">
        <v>124</v>
      </c>
      <c r="C47" s="126" t="s">
        <v>104</v>
      </c>
      <c r="D47" s="28">
        <v>1</v>
      </c>
      <c r="E47" s="28">
        <v>86900</v>
      </c>
      <c r="F47" s="40">
        <v>86900</v>
      </c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29"/>
    </row>
    <row r="48" spans="1:18" s="30" customFormat="1" ht="28.5" customHeight="1" x14ac:dyDescent="0.25">
      <c r="A48" s="28">
        <v>28</v>
      </c>
      <c r="B48" s="126" t="s">
        <v>125</v>
      </c>
      <c r="C48" s="126" t="s">
        <v>104</v>
      </c>
      <c r="D48" s="28">
        <v>1</v>
      </c>
      <c r="E48" s="28">
        <v>93900</v>
      </c>
      <c r="F48" s="40">
        <v>93900</v>
      </c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29"/>
    </row>
    <row r="49" spans="1:18" s="30" customFormat="1" ht="28.5" customHeight="1" x14ac:dyDescent="0.25">
      <c r="A49" s="28">
        <v>29</v>
      </c>
      <c r="B49" s="126" t="s">
        <v>126</v>
      </c>
      <c r="C49" s="126" t="s">
        <v>104</v>
      </c>
      <c r="D49" s="28">
        <v>1</v>
      </c>
      <c r="E49" s="28">
        <v>137900</v>
      </c>
      <c r="F49" s="40">
        <v>137900</v>
      </c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29"/>
    </row>
    <row r="50" spans="1:18" s="30" customFormat="1" ht="28.5" customHeight="1" x14ac:dyDescent="0.25">
      <c r="A50" s="28">
        <v>30</v>
      </c>
      <c r="B50" s="126" t="s">
        <v>127</v>
      </c>
      <c r="C50" s="126" t="s">
        <v>104</v>
      </c>
      <c r="D50" s="28">
        <v>1</v>
      </c>
      <c r="E50" s="28">
        <v>101000</v>
      </c>
      <c r="F50" s="40">
        <v>101000</v>
      </c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29"/>
    </row>
    <row r="51" spans="1:18" s="30" customFormat="1" ht="28.5" customHeight="1" x14ac:dyDescent="0.25">
      <c r="A51" s="28">
        <v>31</v>
      </c>
      <c r="B51" s="126" t="s">
        <v>128</v>
      </c>
      <c r="C51" s="126" t="s">
        <v>104</v>
      </c>
      <c r="D51" s="28">
        <v>1</v>
      </c>
      <c r="E51" s="28">
        <v>110400</v>
      </c>
      <c r="F51" s="40">
        <v>110400</v>
      </c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29"/>
    </row>
    <row r="52" spans="1:18" s="30" customFormat="1" ht="28.5" customHeight="1" x14ac:dyDescent="0.25">
      <c r="A52" s="28">
        <v>32</v>
      </c>
      <c r="B52" s="126" t="s">
        <v>50</v>
      </c>
      <c r="C52" s="126" t="s">
        <v>104</v>
      </c>
      <c r="D52" s="28">
        <v>1</v>
      </c>
      <c r="E52" s="28">
        <v>16400</v>
      </c>
      <c r="F52" s="40">
        <v>16400</v>
      </c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29"/>
    </row>
    <row r="53" spans="1:18" s="30" customFormat="1" ht="28.5" customHeight="1" x14ac:dyDescent="0.25">
      <c r="A53" s="28">
        <v>33</v>
      </c>
      <c r="B53" s="126" t="s">
        <v>129</v>
      </c>
      <c r="C53" s="126" t="s">
        <v>104</v>
      </c>
      <c r="D53" s="38">
        <v>4</v>
      </c>
      <c r="E53" s="38">
        <v>289000</v>
      </c>
      <c r="F53" s="40">
        <v>289000</v>
      </c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29"/>
    </row>
    <row r="54" spans="1:18" s="30" customFormat="1" ht="28.5" customHeight="1" x14ac:dyDescent="0.25">
      <c r="A54" s="28">
        <v>34</v>
      </c>
      <c r="B54" s="126" t="s">
        <v>130</v>
      </c>
      <c r="C54" s="126" t="s">
        <v>104</v>
      </c>
      <c r="D54" s="38">
        <v>1</v>
      </c>
      <c r="E54" s="38">
        <v>139400</v>
      </c>
      <c r="F54" s="40">
        <v>139400</v>
      </c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29"/>
    </row>
    <row r="55" spans="1:18" ht="69.75" customHeight="1" x14ac:dyDescent="0.25">
      <c r="A55" s="75" t="s">
        <v>133</v>
      </c>
      <c r="B55" s="75"/>
      <c r="C55" s="75"/>
      <c r="D55" s="75"/>
      <c r="E55" s="75"/>
      <c r="F55" s="75"/>
      <c r="G55" s="75"/>
      <c r="H55" s="75"/>
      <c r="I55" s="75"/>
      <c r="J55" s="75"/>
      <c r="K55" s="75"/>
      <c r="L55" s="75"/>
      <c r="M55" s="75"/>
      <c r="N55" s="75"/>
      <c r="O55" s="75"/>
      <c r="P55" s="75"/>
      <c r="Q55" s="75"/>
    </row>
    <row r="56" spans="1:18" ht="33" customHeight="1" x14ac:dyDescent="0.25">
      <c r="A56" s="20" t="s">
        <v>15</v>
      </c>
      <c r="B56" s="82" t="s">
        <v>10</v>
      </c>
      <c r="C56" s="83"/>
      <c r="D56" s="83"/>
      <c r="E56" s="83"/>
      <c r="F56" s="83"/>
      <c r="G56" s="83"/>
      <c r="H56" s="83"/>
      <c r="I56" s="84"/>
      <c r="J56" s="77" t="s">
        <v>11</v>
      </c>
      <c r="K56" s="78"/>
      <c r="L56" s="77" t="s">
        <v>12</v>
      </c>
      <c r="M56" s="78"/>
      <c r="N56" s="77" t="s">
        <v>13</v>
      </c>
      <c r="O56" s="78"/>
      <c r="P56" s="77" t="s">
        <v>16</v>
      </c>
      <c r="Q56" s="78"/>
    </row>
    <row r="57" spans="1:18" s="23" customFormat="1" ht="20.25" customHeight="1" x14ac:dyDescent="0.25">
      <c r="A57" s="27">
        <v>1</v>
      </c>
      <c r="B57" s="70" t="s">
        <v>53</v>
      </c>
      <c r="C57" s="71" t="s">
        <v>53</v>
      </c>
      <c r="D57" s="71" t="s">
        <v>53</v>
      </c>
      <c r="E57" s="71" t="s">
        <v>53</v>
      </c>
      <c r="F57" s="71" t="s">
        <v>53</v>
      </c>
      <c r="G57" s="71" t="s">
        <v>53</v>
      </c>
      <c r="H57" s="71" t="s">
        <v>53</v>
      </c>
      <c r="I57" s="72" t="s">
        <v>53</v>
      </c>
      <c r="J57" s="73" t="s">
        <v>104</v>
      </c>
      <c r="K57" s="74"/>
      <c r="L57" s="73">
        <v>150</v>
      </c>
      <c r="M57" s="74">
        <v>150</v>
      </c>
      <c r="N57" s="73">
        <v>16500</v>
      </c>
      <c r="O57" s="74">
        <v>16500</v>
      </c>
      <c r="P57" s="76">
        <f>L57*N57</f>
        <v>2475000</v>
      </c>
      <c r="Q57" s="76"/>
      <c r="R57" s="22"/>
    </row>
    <row r="58" spans="1:18" s="23" customFormat="1" ht="20.25" customHeight="1" x14ac:dyDescent="0.25">
      <c r="A58" s="31">
        <v>2</v>
      </c>
      <c r="B58" s="70" t="s">
        <v>38</v>
      </c>
      <c r="C58" s="71" t="s">
        <v>38</v>
      </c>
      <c r="D58" s="71" t="s">
        <v>38</v>
      </c>
      <c r="E58" s="71" t="s">
        <v>38</v>
      </c>
      <c r="F58" s="71" t="s">
        <v>38</v>
      </c>
      <c r="G58" s="71" t="s">
        <v>38</v>
      </c>
      <c r="H58" s="71" t="s">
        <v>38</v>
      </c>
      <c r="I58" s="72" t="s">
        <v>38</v>
      </c>
      <c r="J58" s="73" t="s">
        <v>104</v>
      </c>
      <c r="K58" s="74"/>
      <c r="L58" s="73">
        <v>1</v>
      </c>
      <c r="M58" s="74">
        <v>1</v>
      </c>
      <c r="N58" s="73">
        <v>92900</v>
      </c>
      <c r="O58" s="74">
        <v>92900</v>
      </c>
      <c r="P58" s="76">
        <f t="shared" ref="P58:P74" si="0">L58*N58</f>
        <v>92900</v>
      </c>
      <c r="Q58" s="76"/>
      <c r="R58" s="22"/>
    </row>
    <row r="59" spans="1:18" s="23" customFormat="1" ht="20.25" customHeight="1" x14ac:dyDescent="0.25">
      <c r="A59" s="31">
        <v>3</v>
      </c>
      <c r="B59" s="70" t="s">
        <v>39</v>
      </c>
      <c r="C59" s="71" t="s">
        <v>39</v>
      </c>
      <c r="D59" s="71" t="s">
        <v>39</v>
      </c>
      <c r="E59" s="71" t="s">
        <v>39</v>
      </c>
      <c r="F59" s="71" t="s">
        <v>39</v>
      </c>
      <c r="G59" s="71" t="s">
        <v>39</v>
      </c>
      <c r="H59" s="71" t="s">
        <v>39</v>
      </c>
      <c r="I59" s="72" t="s">
        <v>39</v>
      </c>
      <c r="J59" s="73" t="s">
        <v>104</v>
      </c>
      <c r="K59" s="74"/>
      <c r="L59" s="73">
        <v>1</v>
      </c>
      <c r="M59" s="74">
        <v>1</v>
      </c>
      <c r="N59" s="73">
        <v>21900</v>
      </c>
      <c r="O59" s="74">
        <v>21900</v>
      </c>
      <c r="P59" s="76">
        <f t="shared" si="0"/>
        <v>21900</v>
      </c>
      <c r="Q59" s="76"/>
      <c r="R59" s="22"/>
    </row>
    <row r="60" spans="1:18" s="23" customFormat="1" ht="20.25" customHeight="1" x14ac:dyDescent="0.25">
      <c r="A60" s="31">
        <v>4</v>
      </c>
      <c r="B60" s="70" t="s">
        <v>40</v>
      </c>
      <c r="C60" s="71" t="s">
        <v>40</v>
      </c>
      <c r="D60" s="71" t="s">
        <v>40</v>
      </c>
      <c r="E60" s="71" t="s">
        <v>40</v>
      </c>
      <c r="F60" s="71" t="s">
        <v>40</v>
      </c>
      <c r="G60" s="71" t="s">
        <v>40</v>
      </c>
      <c r="H60" s="71" t="s">
        <v>40</v>
      </c>
      <c r="I60" s="72" t="s">
        <v>40</v>
      </c>
      <c r="J60" s="73" t="s">
        <v>104</v>
      </c>
      <c r="K60" s="74"/>
      <c r="L60" s="73">
        <v>1</v>
      </c>
      <c r="M60" s="74">
        <v>1</v>
      </c>
      <c r="N60" s="73">
        <v>106900</v>
      </c>
      <c r="O60" s="74">
        <v>106900</v>
      </c>
      <c r="P60" s="76">
        <f t="shared" si="0"/>
        <v>106900</v>
      </c>
      <c r="Q60" s="76"/>
      <c r="R60" s="22"/>
    </row>
    <row r="61" spans="1:18" s="23" customFormat="1" ht="20.25" customHeight="1" x14ac:dyDescent="0.25">
      <c r="A61" s="31">
        <v>5</v>
      </c>
      <c r="B61" s="70" t="s">
        <v>105</v>
      </c>
      <c r="C61" s="71" t="s">
        <v>105</v>
      </c>
      <c r="D61" s="71" t="s">
        <v>105</v>
      </c>
      <c r="E61" s="71" t="s">
        <v>105</v>
      </c>
      <c r="F61" s="71" t="s">
        <v>105</v>
      </c>
      <c r="G61" s="71" t="s">
        <v>105</v>
      </c>
      <c r="H61" s="71" t="s">
        <v>105</v>
      </c>
      <c r="I61" s="72" t="s">
        <v>105</v>
      </c>
      <c r="J61" s="73" t="s">
        <v>104</v>
      </c>
      <c r="K61" s="74"/>
      <c r="L61" s="73">
        <v>1</v>
      </c>
      <c r="M61" s="74">
        <v>1</v>
      </c>
      <c r="N61" s="76">
        <v>27400</v>
      </c>
      <c r="O61" s="76">
        <v>27400</v>
      </c>
      <c r="P61" s="76">
        <f t="shared" si="0"/>
        <v>27400</v>
      </c>
      <c r="Q61" s="76"/>
      <c r="R61" s="22"/>
    </row>
    <row r="62" spans="1:18" s="23" customFormat="1" ht="20.25" customHeight="1" x14ac:dyDescent="0.25">
      <c r="A62" s="31">
        <v>6</v>
      </c>
      <c r="B62" s="70" t="s">
        <v>69</v>
      </c>
      <c r="C62" s="71" t="s">
        <v>106</v>
      </c>
      <c r="D62" s="71" t="s">
        <v>106</v>
      </c>
      <c r="E62" s="71" t="s">
        <v>106</v>
      </c>
      <c r="F62" s="71" t="s">
        <v>106</v>
      </c>
      <c r="G62" s="71" t="s">
        <v>106</v>
      </c>
      <c r="H62" s="71" t="s">
        <v>106</v>
      </c>
      <c r="I62" s="72" t="s">
        <v>106</v>
      </c>
      <c r="J62" s="73" t="s">
        <v>104</v>
      </c>
      <c r="K62" s="74"/>
      <c r="L62" s="73">
        <v>1</v>
      </c>
      <c r="M62" s="74">
        <v>1</v>
      </c>
      <c r="N62" s="76">
        <v>17400</v>
      </c>
      <c r="O62" s="76">
        <v>17400</v>
      </c>
      <c r="P62" s="76">
        <f t="shared" si="0"/>
        <v>17400</v>
      </c>
      <c r="Q62" s="76"/>
      <c r="R62" s="22"/>
    </row>
    <row r="63" spans="1:18" s="23" customFormat="1" ht="20.25" customHeight="1" x14ac:dyDescent="0.25">
      <c r="A63" s="31">
        <v>7</v>
      </c>
      <c r="B63" s="70" t="s">
        <v>136</v>
      </c>
      <c r="C63" s="71" t="s">
        <v>107</v>
      </c>
      <c r="D63" s="71" t="s">
        <v>107</v>
      </c>
      <c r="E63" s="71" t="s">
        <v>107</v>
      </c>
      <c r="F63" s="71" t="s">
        <v>107</v>
      </c>
      <c r="G63" s="71" t="s">
        <v>107</v>
      </c>
      <c r="H63" s="71" t="s">
        <v>107</v>
      </c>
      <c r="I63" s="72" t="s">
        <v>107</v>
      </c>
      <c r="J63" s="73" t="s">
        <v>104</v>
      </c>
      <c r="K63" s="74"/>
      <c r="L63" s="73">
        <v>3</v>
      </c>
      <c r="M63" s="74">
        <v>3</v>
      </c>
      <c r="N63" s="76">
        <v>33000</v>
      </c>
      <c r="O63" s="76">
        <v>33000</v>
      </c>
      <c r="P63" s="76">
        <f t="shared" si="0"/>
        <v>99000</v>
      </c>
      <c r="Q63" s="76"/>
      <c r="R63" s="22"/>
    </row>
    <row r="64" spans="1:18" s="23" customFormat="1" ht="20.25" customHeight="1" x14ac:dyDescent="0.25">
      <c r="A64" s="31">
        <v>8</v>
      </c>
      <c r="B64" s="70" t="s">
        <v>137</v>
      </c>
      <c r="C64" s="71" t="s">
        <v>108</v>
      </c>
      <c r="D64" s="71" t="s">
        <v>108</v>
      </c>
      <c r="E64" s="71" t="s">
        <v>108</v>
      </c>
      <c r="F64" s="71" t="s">
        <v>108</v>
      </c>
      <c r="G64" s="71" t="s">
        <v>108</v>
      </c>
      <c r="H64" s="71" t="s">
        <v>108</v>
      </c>
      <c r="I64" s="72" t="s">
        <v>108</v>
      </c>
      <c r="J64" s="73" t="s">
        <v>104</v>
      </c>
      <c r="K64" s="74"/>
      <c r="L64" s="73">
        <v>3</v>
      </c>
      <c r="M64" s="74">
        <v>3</v>
      </c>
      <c r="N64" s="73">
        <v>33000</v>
      </c>
      <c r="O64" s="74">
        <v>33000</v>
      </c>
      <c r="P64" s="76">
        <f t="shared" si="0"/>
        <v>99000</v>
      </c>
      <c r="Q64" s="76"/>
      <c r="R64" s="22"/>
    </row>
    <row r="65" spans="1:18" s="23" customFormat="1" ht="20.25" customHeight="1" x14ac:dyDescent="0.25">
      <c r="A65" s="31">
        <v>9</v>
      </c>
      <c r="B65" s="70" t="s">
        <v>44</v>
      </c>
      <c r="C65" s="71" t="s">
        <v>44</v>
      </c>
      <c r="D65" s="71" t="s">
        <v>44</v>
      </c>
      <c r="E65" s="71" t="s">
        <v>44</v>
      </c>
      <c r="F65" s="71" t="s">
        <v>44</v>
      </c>
      <c r="G65" s="71" t="s">
        <v>44</v>
      </c>
      <c r="H65" s="71" t="s">
        <v>44</v>
      </c>
      <c r="I65" s="72" t="s">
        <v>44</v>
      </c>
      <c r="J65" s="73" t="s">
        <v>104</v>
      </c>
      <c r="K65" s="74"/>
      <c r="L65" s="73">
        <v>3</v>
      </c>
      <c r="M65" s="74">
        <v>3</v>
      </c>
      <c r="N65" s="73">
        <v>24400</v>
      </c>
      <c r="O65" s="74">
        <v>24400</v>
      </c>
      <c r="P65" s="76">
        <f t="shared" si="0"/>
        <v>73200</v>
      </c>
      <c r="Q65" s="76"/>
      <c r="R65" s="22"/>
    </row>
    <row r="66" spans="1:18" s="23" customFormat="1" ht="20.25" customHeight="1" x14ac:dyDescent="0.25">
      <c r="A66" s="31">
        <v>10</v>
      </c>
      <c r="B66" s="70" t="s">
        <v>72</v>
      </c>
      <c r="C66" s="71" t="s">
        <v>109</v>
      </c>
      <c r="D66" s="71" t="s">
        <v>109</v>
      </c>
      <c r="E66" s="71" t="s">
        <v>109</v>
      </c>
      <c r="F66" s="71" t="s">
        <v>109</v>
      </c>
      <c r="G66" s="71" t="s">
        <v>109</v>
      </c>
      <c r="H66" s="71" t="s">
        <v>109</v>
      </c>
      <c r="I66" s="72" t="s">
        <v>109</v>
      </c>
      <c r="J66" s="73" t="s">
        <v>104</v>
      </c>
      <c r="K66" s="74"/>
      <c r="L66" s="73">
        <v>3</v>
      </c>
      <c r="M66" s="74">
        <v>3</v>
      </c>
      <c r="N66" s="73">
        <v>25900</v>
      </c>
      <c r="O66" s="74">
        <v>25900</v>
      </c>
      <c r="P66" s="76">
        <f t="shared" si="0"/>
        <v>77700</v>
      </c>
      <c r="Q66" s="76"/>
      <c r="R66" s="22"/>
    </row>
    <row r="67" spans="1:18" s="23" customFormat="1" ht="20.25" customHeight="1" x14ac:dyDescent="0.25">
      <c r="A67" s="31">
        <v>11</v>
      </c>
      <c r="B67" s="70" t="s">
        <v>73</v>
      </c>
      <c r="C67" s="71" t="s">
        <v>110</v>
      </c>
      <c r="D67" s="71" t="s">
        <v>110</v>
      </c>
      <c r="E67" s="71" t="s">
        <v>110</v>
      </c>
      <c r="F67" s="71" t="s">
        <v>110</v>
      </c>
      <c r="G67" s="71" t="s">
        <v>110</v>
      </c>
      <c r="H67" s="71" t="s">
        <v>110</v>
      </c>
      <c r="I67" s="72" t="s">
        <v>110</v>
      </c>
      <c r="J67" s="73" t="s">
        <v>104</v>
      </c>
      <c r="K67" s="74"/>
      <c r="L67" s="73">
        <v>4</v>
      </c>
      <c r="M67" s="74">
        <v>4</v>
      </c>
      <c r="N67" s="76">
        <v>17900</v>
      </c>
      <c r="O67" s="76">
        <v>17900</v>
      </c>
      <c r="P67" s="76">
        <f t="shared" si="0"/>
        <v>71600</v>
      </c>
      <c r="Q67" s="76"/>
      <c r="R67" s="22"/>
    </row>
    <row r="68" spans="1:18" s="23" customFormat="1" ht="20.25" customHeight="1" x14ac:dyDescent="0.25">
      <c r="A68" s="31">
        <v>12</v>
      </c>
      <c r="B68" s="70" t="s">
        <v>47</v>
      </c>
      <c r="C68" s="71" t="s">
        <v>47</v>
      </c>
      <c r="D68" s="71" t="s">
        <v>47</v>
      </c>
      <c r="E68" s="71" t="s">
        <v>47</v>
      </c>
      <c r="F68" s="71" t="s">
        <v>47</v>
      </c>
      <c r="G68" s="71" t="s">
        <v>47</v>
      </c>
      <c r="H68" s="71" t="s">
        <v>47</v>
      </c>
      <c r="I68" s="72" t="s">
        <v>47</v>
      </c>
      <c r="J68" s="73" t="s">
        <v>104</v>
      </c>
      <c r="K68" s="74"/>
      <c r="L68" s="73">
        <v>1</v>
      </c>
      <c r="M68" s="74">
        <v>1</v>
      </c>
      <c r="N68" s="76">
        <v>34900</v>
      </c>
      <c r="O68" s="76">
        <v>34900</v>
      </c>
      <c r="P68" s="76">
        <f t="shared" si="0"/>
        <v>34900</v>
      </c>
      <c r="Q68" s="76"/>
      <c r="R68" s="22"/>
    </row>
    <row r="69" spans="1:18" s="23" customFormat="1" ht="20.25" customHeight="1" x14ac:dyDescent="0.25">
      <c r="A69" s="31">
        <v>13</v>
      </c>
      <c r="B69" s="70" t="s">
        <v>78</v>
      </c>
      <c r="C69" s="71" t="s">
        <v>111</v>
      </c>
      <c r="D69" s="71" t="s">
        <v>111</v>
      </c>
      <c r="E69" s="71" t="s">
        <v>111</v>
      </c>
      <c r="F69" s="71" t="s">
        <v>111</v>
      </c>
      <c r="G69" s="71" t="s">
        <v>111</v>
      </c>
      <c r="H69" s="71" t="s">
        <v>111</v>
      </c>
      <c r="I69" s="72" t="s">
        <v>111</v>
      </c>
      <c r="J69" s="73" t="s">
        <v>104</v>
      </c>
      <c r="K69" s="74"/>
      <c r="L69" s="73">
        <v>1</v>
      </c>
      <c r="M69" s="74">
        <v>1</v>
      </c>
      <c r="N69" s="76">
        <v>629000</v>
      </c>
      <c r="O69" s="76">
        <v>629000</v>
      </c>
      <c r="P69" s="76">
        <f t="shared" si="0"/>
        <v>629000</v>
      </c>
      <c r="Q69" s="76"/>
      <c r="R69" s="22"/>
    </row>
    <row r="70" spans="1:18" s="23" customFormat="1" ht="20.25" customHeight="1" x14ac:dyDescent="0.25">
      <c r="A70" s="31">
        <v>14</v>
      </c>
      <c r="B70" s="70" t="s">
        <v>77</v>
      </c>
      <c r="C70" s="71" t="s">
        <v>112</v>
      </c>
      <c r="D70" s="71" t="s">
        <v>112</v>
      </c>
      <c r="E70" s="71" t="s">
        <v>112</v>
      </c>
      <c r="F70" s="71" t="s">
        <v>112</v>
      </c>
      <c r="G70" s="71" t="s">
        <v>112</v>
      </c>
      <c r="H70" s="71" t="s">
        <v>112</v>
      </c>
      <c r="I70" s="72" t="s">
        <v>112</v>
      </c>
      <c r="J70" s="73" t="s">
        <v>104</v>
      </c>
      <c r="K70" s="74"/>
      <c r="L70" s="73">
        <v>3</v>
      </c>
      <c r="M70" s="74">
        <v>3</v>
      </c>
      <c r="N70" s="73">
        <v>11900</v>
      </c>
      <c r="O70" s="74">
        <v>11900</v>
      </c>
      <c r="P70" s="76">
        <f t="shared" si="0"/>
        <v>35700</v>
      </c>
      <c r="Q70" s="76"/>
      <c r="R70" s="22"/>
    </row>
    <row r="71" spans="1:18" s="23" customFormat="1" ht="20.25" customHeight="1" x14ac:dyDescent="0.25">
      <c r="A71" s="31">
        <v>15</v>
      </c>
      <c r="B71" s="70" t="s">
        <v>138</v>
      </c>
      <c r="C71" s="71" t="s">
        <v>113</v>
      </c>
      <c r="D71" s="71" t="s">
        <v>113</v>
      </c>
      <c r="E71" s="71" t="s">
        <v>113</v>
      </c>
      <c r="F71" s="71" t="s">
        <v>113</v>
      </c>
      <c r="G71" s="71" t="s">
        <v>113</v>
      </c>
      <c r="H71" s="71" t="s">
        <v>113</v>
      </c>
      <c r="I71" s="72" t="s">
        <v>113</v>
      </c>
      <c r="J71" s="73" t="s">
        <v>104</v>
      </c>
      <c r="K71" s="74"/>
      <c r="L71" s="73">
        <v>3</v>
      </c>
      <c r="M71" s="74">
        <v>3</v>
      </c>
      <c r="N71" s="73">
        <v>33000</v>
      </c>
      <c r="O71" s="74">
        <v>33000</v>
      </c>
      <c r="P71" s="76">
        <f t="shared" si="0"/>
        <v>99000</v>
      </c>
      <c r="Q71" s="76"/>
      <c r="R71" s="22"/>
    </row>
    <row r="72" spans="1:18" s="23" customFormat="1" ht="20.25" customHeight="1" x14ac:dyDescent="0.25">
      <c r="A72" s="31">
        <v>16</v>
      </c>
      <c r="B72" s="70" t="s">
        <v>48</v>
      </c>
      <c r="C72" s="71" t="s">
        <v>48</v>
      </c>
      <c r="D72" s="71" t="s">
        <v>48</v>
      </c>
      <c r="E72" s="71" t="s">
        <v>48</v>
      </c>
      <c r="F72" s="71" t="s">
        <v>48</v>
      </c>
      <c r="G72" s="71" t="s">
        <v>48</v>
      </c>
      <c r="H72" s="71" t="s">
        <v>48</v>
      </c>
      <c r="I72" s="72" t="s">
        <v>48</v>
      </c>
      <c r="J72" s="73" t="s">
        <v>104</v>
      </c>
      <c r="K72" s="74"/>
      <c r="L72" s="73">
        <v>1</v>
      </c>
      <c r="M72" s="74">
        <v>1</v>
      </c>
      <c r="N72" s="73">
        <v>39400</v>
      </c>
      <c r="O72" s="74">
        <v>39400</v>
      </c>
      <c r="P72" s="76">
        <f t="shared" si="0"/>
        <v>39400</v>
      </c>
      <c r="Q72" s="76"/>
      <c r="R72" s="22"/>
    </row>
    <row r="73" spans="1:18" s="23" customFormat="1" ht="20.25" customHeight="1" x14ac:dyDescent="0.25">
      <c r="A73" s="31">
        <v>17</v>
      </c>
      <c r="B73" s="70" t="s">
        <v>139</v>
      </c>
      <c r="C73" s="71" t="s">
        <v>114</v>
      </c>
      <c r="D73" s="71" t="s">
        <v>114</v>
      </c>
      <c r="E73" s="71" t="s">
        <v>114</v>
      </c>
      <c r="F73" s="71" t="s">
        <v>114</v>
      </c>
      <c r="G73" s="71" t="s">
        <v>114</v>
      </c>
      <c r="H73" s="71" t="s">
        <v>114</v>
      </c>
      <c r="I73" s="72" t="s">
        <v>114</v>
      </c>
      <c r="J73" s="73" t="s">
        <v>104</v>
      </c>
      <c r="K73" s="74"/>
      <c r="L73" s="73">
        <v>3</v>
      </c>
      <c r="M73" s="74">
        <v>3</v>
      </c>
      <c r="N73" s="76">
        <v>23400</v>
      </c>
      <c r="O73" s="76">
        <v>23400</v>
      </c>
      <c r="P73" s="76">
        <f t="shared" si="0"/>
        <v>70200</v>
      </c>
      <c r="Q73" s="76"/>
      <c r="R73" s="22"/>
    </row>
    <row r="74" spans="1:18" s="23" customFormat="1" ht="20.25" customHeight="1" x14ac:dyDescent="0.25">
      <c r="A74" s="31">
        <v>18</v>
      </c>
      <c r="B74" s="70" t="s">
        <v>140</v>
      </c>
      <c r="C74" s="71" t="s">
        <v>115</v>
      </c>
      <c r="D74" s="71" t="s">
        <v>115</v>
      </c>
      <c r="E74" s="71" t="s">
        <v>115</v>
      </c>
      <c r="F74" s="71" t="s">
        <v>115</v>
      </c>
      <c r="G74" s="71" t="s">
        <v>115</v>
      </c>
      <c r="H74" s="71" t="s">
        <v>115</v>
      </c>
      <c r="I74" s="72" t="s">
        <v>115</v>
      </c>
      <c r="J74" s="73" t="s">
        <v>104</v>
      </c>
      <c r="K74" s="74"/>
      <c r="L74" s="73">
        <v>1</v>
      </c>
      <c r="M74" s="74">
        <v>1</v>
      </c>
      <c r="N74" s="76">
        <v>180900</v>
      </c>
      <c r="O74" s="76">
        <v>180900</v>
      </c>
      <c r="P74" s="76">
        <f t="shared" si="0"/>
        <v>180900</v>
      </c>
      <c r="Q74" s="76"/>
      <c r="R74" s="22"/>
    </row>
    <row r="75" spans="1:18" s="23" customFormat="1" ht="20.25" customHeight="1" x14ac:dyDescent="0.25">
      <c r="A75" s="31">
        <v>19</v>
      </c>
      <c r="B75" s="70" t="s">
        <v>80</v>
      </c>
      <c r="C75" s="71" t="s">
        <v>116</v>
      </c>
      <c r="D75" s="71" t="s">
        <v>116</v>
      </c>
      <c r="E75" s="71" t="s">
        <v>116</v>
      </c>
      <c r="F75" s="71" t="s">
        <v>116</v>
      </c>
      <c r="G75" s="71" t="s">
        <v>116</v>
      </c>
      <c r="H75" s="71" t="s">
        <v>116</v>
      </c>
      <c r="I75" s="72" t="s">
        <v>116</v>
      </c>
      <c r="J75" s="73" t="s">
        <v>104</v>
      </c>
      <c r="K75" s="74"/>
      <c r="L75" s="73">
        <v>1</v>
      </c>
      <c r="M75" s="74">
        <v>1</v>
      </c>
      <c r="N75" s="73">
        <v>205900</v>
      </c>
      <c r="O75" s="74">
        <v>205900</v>
      </c>
      <c r="P75" s="76">
        <f t="shared" ref="P75:P80" si="1">L75*N75</f>
        <v>205900</v>
      </c>
      <c r="Q75" s="76"/>
      <c r="R75" s="22"/>
    </row>
    <row r="76" spans="1:18" s="23" customFormat="1" ht="20.25" customHeight="1" x14ac:dyDescent="0.25">
      <c r="A76" s="31">
        <v>20</v>
      </c>
      <c r="B76" s="70" t="s">
        <v>81</v>
      </c>
      <c r="C76" s="71" t="s">
        <v>117</v>
      </c>
      <c r="D76" s="71" t="s">
        <v>117</v>
      </c>
      <c r="E76" s="71" t="s">
        <v>117</v>
      </c>
      <c r="F76" s="71" t="s">
        <v>117</v>
      </c>
      <c r="G76" s="71" t="s">
        <v>117</v>
      </c>
      <c r="H76" s="71" t="s">
        <v>117</v>
      </c>
      <c r="I76" s="72" t="s">
        <v>117</v>
      </c>
      <c r="J76" s="73" t="s">
        <v>104</v>
      </c>
      <c r="K76" s="74"/>
      <c r="L76" s="73">
        <v>1</v>
      </c>
      <c r="M76" s="74">
        <v>1</v>
      </c>
      <c r="N76" s="73">
        <v>41400</v>
      </c>
      <c r="O76" s="74">
        <v>41400</v>
      </c>
      <c r="P76" s="76">
        <f t="shared" si="1"/>
        <v>41400</v>
      </c>
      <c r="Q76" s="76"/>
      <c r="R76" s="22"/>
    </row>
    <row r="77" spans="1:18" s="23" customFormat="1" ht="20.25" customHeight="1" x14ac:dyDescent="0.25">
      <c r="A77" s="31">
        <v>21</v>
      </c>
      <c r="B77" s="70" t="s">
        <v>141</v>
      </c>
      <c r="C77" s="71" t="s">
        <v>118</v>
      </c>
      <c r="D77" s="71" t="s">
        <v>118</v>
      </c>
      <c r="E77" s="71" t="s">
        <v>118</v>
      </c>
      <c r="F77" s="71" t="s">
        <v>118</v>
      </c>
      <c r="G77" s="71" t="s">
        <v>118</v>
      </c>
      <c r="H77" s="71" t="s">
        <v>118</v>
      </c>
      <c r="I77" s="72" t="s">
        <v>118</v>
      </c>
      <c r="J77" s="73" t="s">
        <v>104</v>
      </c>
      <c r="K77" s="74"/>
      <c r="L77" s="73">
        <v>1</v>
      </c>
      <c r="M77" s="74">
        <v>1</v>
      </c>
      <c r="N77" s="73">
        <v>26000</v>
      </c>
      <c r="O77" s="74">
        <v>26000</v>
      </c>
      <c r="P77" s="76">
        <f t="shared" si="1"/>
        <v>26000</v>
      </c>
      <c r="Q77" s="76"/>
      <c r="R77" s="22"/>
    </row>
    <row r="78" spans="1:18" s="23" customFormat="1" ht="20.25" customHeight="1" x14ac:dyDescent="0.25">
      <c r="A78" s="31">
        <v>22</v>
      </c>
      <c r="B78" s="70" t="s">
        <v>142</v>
      </c>
      <c r="C78" s="71" t="s">
        <v>119</v>
      </c>
      <c r="D78" s="71" t="s">
        <v>119</v>
      </c>
      <c r="E78" s="71" t="s">
        <v>119</v>
      </c>
      <c r="F78" s="71" t="s">
        <v>119</v>
      </c>
      <c r="G78" s="71" t="s">
        <v>119</v>
      </c>
      <c r="H78" s="71" t="s">
        <v>119</v>
      </c>
      <c r="I78" s="72" t="s">
        <v>119</v>
      </c>
      <c r="J78" s="73" t="s">
        <v>104</v>
      </c>
      <c r="K78" s="74"/>
      <c r="L78" s="73">
        <v>1</v>
      </c>
      <c r="M78" s="74">
        <v>1</v>
      </c>
      <c r="N78" s="76">
        <v>149400</v>
      </c>
      <c r="O78" s="76">
        <v>149400</v>
      </c>
      <c r="P78" s="76">
        <f t="shared" si="1"/>
        <v>149400</v>
      </c>
      <c r="Q78" s="76"/>
      <c r="R78" s="22"/>
    </row>
    <row r="79" spans="1:18" s="23" customFormat="1" ht="20.25" customHeight="1" x14ac:dyDescent="0.25">
      <c r="A79" s="31">
        <v>23</v>
      </c>
      <c r="B79" s="70" t="s">
        <v>143</v>
      </c>
      <c r="C79" s="71" t="s">
        <v>120</v>
      </c>
      <c r="D79" s="71" t="s">
        <v>120</v>
      </c>
      <c r="E79" s="71" t="s">
        <v>120</v>
      </c>
      <c r="F79" s="71" t="s">
        <v>120</v>
      </c>
      <c r="G79" s="71" t="s">
        <v>120</v>
      </c>
      <c r="H79" s="71" t="s">
        <v>120</v>
      </c>
      <c r="I79" s="72" t="s">
        <v>120</v>
      </c>
      <c r="J79" s="73" t="s">
        <v>104</v>
      </c>
      <c r="K79" s="74"/>
      <c r="L79" s="73">
        <v>1</v>
      </c>
      <c r="M79" s="74">
        <v>1</v>
      </c>
      <c r="N79" s="76">
        <v>93000</v>
      </c>
      <c r="O79" s="76">
        <v>93000</v>
      </c>
      <c r="P79" s="76">
        <f t="shared" si="1"/>
        <v>93000</v>
      </c>
      <c r="Q79" s="76"/>
      <c r="R79" s="22"/>
    </row>
    <row r="80" spans="1:18" s="23" customFormat="1" ht="20.25" customHeight="1" x14ac:dyDescent="0.25">
      <c r="A80" s="31">
        <v>24</v>
      </c>
      <c r="B80" s="70" t="s">
        <v>144</v>
      </c>
      <c r="C80" s="71" t="s">
        <v>121</v>
      </c>
      <c r="D80" s="71" t="s">
        <v>121</v>
      </c>
      <c r="E80" s="71" t="s">
        <v>121</v>
      </c>
      <c r="F80" s="71" t="s">
        <v>121</v>
      </c>
      <c r="G80" s="71" t="s">
        <v>121</v>
      </c>
      <c r="H80" s="71" t="s">
        <v>121</v>
      </c>
      <c r="I80" s="72" t="s">
        <v>121</v>
      </c>
      <c r="J80" s="73" t="s">
        <v>104</v>
      </c>
      <c r="K80" s="74"/>
      <c r="L80" s="73">
        <v>1</v>
      </c>
      <c r="M80" s="74">
        <v>1</v>
      </c>
      <c r="N80" s="76">
        <v>104900</v>
      </c>
      <c r="O80" s="76">
        <v>104900</v>
      </c>
      <c r="P80" s="76">
        <f t="shared" si="1"/>
        <v>104900</v>
      </c>
      <c r="Q80" s="76"/>
      <c r="R80" s="22"/>
    </row>
    <row r="81" spans="1:18" s="23" customFormat="1" ht="20.25" customHeight="1" x14ac:dyDescent="0.25">
      <c r="A81" s="31">
        <v>25</v>
      </c>
      <c r="B81" s="70" t="s">
        <v>87</v>
      </c>
      <c r="C81" s="71" t="s">
        <v>122</v>
      </c>
      <c r="D81" s="71" t="s">
        <v>122</v>
      </c>
      <c r="E81" s="71" t="s">
        <v>122</v>
      </c>
      <c r="F81" s="71" t="s">
        <v>122</v>
      </c>
      <c r="G81" s="71" t="s">
        <v>122</v>
      </c>
      <c r="H81" s="71" t="s">
        <v>122</v>
      </c>
      <c r="I81" s="72" t="s">
        <v>122</v>
      </c>
      <c r="J81" s="73" t="s">
        <v>104</v>
      </c>
      <c r="K81" s="74"/>
      <c r="L81" s="73">
        <v>1</v>
      </c>
      <c r="M81" s="74">
        <v>1</v>
      </c>
      <c r="N81" s="73">
        <v>20000</v>
      </c>
      <c r="O81" s="74">
        <v>20000</v>
      </c>
      <c r="P81" s="76">
        <f t="shared" ref="P81:P86" si="2">L81*N81</f>
        <v>20000</v>
      </c>
      <c r="Q81" s="76"/>
      <c r="R81" s="22"/>
    </row>
    <row r="82" spans="1:18" s="23" customFormat="1" ht="20.25" customHeight="1" x14ac:dyDescent="0.25">
      <c r="A82" s="31">
        <v>26</v>
      </c>
      <c r="B82" s="70" t="s">
        <v>145</v>
      </c>
      <c r="C82" s="71" t="s">
        <v>123</v>
      </c>
      <c r="D82" s="71" t="s">
        <v>123</v>
      </c>
      <c r="E82" s="71" t="s">
        <v>123</v>
      </c>
      <c r="F82" s="71" t="s">
        <v>123</v>
      </c>
      <c r="G82" s="71" t="s">
        <v>123</v>
      </c>
      <c r="H82" s="71" t="s">
        <v>123</v>
      </c>
      <c r="I82" s="72" t="s">
        <v>123</v>
      </c>
      <c r="J82" s="73" t="s">
        <v>104</v>
      </c>
      <c r="K82" s="74"/>
      <c r="L82" s="73">
        <v>1</v>
      </c>
      <c r="M82" s="74">
        <v>1</v>
      </c>
      <c r="N82" s="73">
        <v>73400</v>
      </c>
      <c r="O82" s="74">
        <v>73400</v>
      </c>
      <c r="P82" s="76">
        <f t="shared" si="2"/>
        <v>73400</v>
      </c>
      <c r="Q82" s="76"/>
      <c r="R82" s="22"/>
    </row>
    <row r="83" spans="1:18" s="23" customFormat="1" ht="20.25" customHeight="1" x14ac:dyDescent="0.25">
      <c r="A83" s="31">
        <v>27</v>
      </c>
      <c r="B83" s="70" t="s">
        <v>146</v>
      </c>
      <c r="C83" s="71" t="s">
        <v>124</v>
      </c>
      <c r="D83" s="71" t="s">
        <v>124</v>
      </c>
      <c r="E83" s="71" t="s">
        <v>124</v>
      </c>
      <c r="F83" s="71" t="s">
        <v>124</v>
      </c>
      <c r="G83" s="71" t="s">
        <v>124</v>
      </c>
      <c r="H83" s="71" t="s">
        <v>124</v>
      </c>
      <c r="I83" s="72" t="s">
        <v>124</v>
      </c>
      <c r="J83" s="73" t="s">
        <v>104</v>
      </c>
      <c r="K83" s="74"/>
      <c r="L83" s="73">
        <v>1</v>
      </c>
      <c r="M83" s="74">
        <v>1</v>
      </c>
      <c r="N83" s="73">
        <v>86900</v>
      </c>
      <c r="O83" s="74">
        <v>86900</v>
      </c>
      <c r="P83" s="76">
        <f t="shared" si="2"/>
        <v>86900</v>
      </c>
      <c r="Q83" s="76"/>
      <c r="R83" s="22"/>
    </row>
    <row r="84" spans="1:18" s="23" customFormat="1" ht="20.25" customHeight="1" x14ac:dyDescent="0.25">
      <c r="A84" s="31">
        <v>28</v>
      </c>
      <c r="B84" s="70" t="s">
        <v>147</v>
      </c>
      <c r="C84" s="71" t="s">
        <v>125</v>
      </c>
      <c r="D84" s="71" t="s">
        <v>125</v>
      </c>
      <c r="E84" s="71" t="s">
        <v>125</v>
      </c>
      <c r="F84" s="71" t="s">
        <v>125</v>
      </c>
      <c r="G84" s="71" t="s">
        <v>125</v>
      </c>
      <c r="H84" s="71" t="s">
        <v>125</v>
      </c>
      <c r="I84" s="72" t="s">
        <v>125</v>
      </c>
      <c r="J84" s="73" t="s">
        <v>104</v>
      </c>
      <c r="K84" s="74"/>
      <c r="L84" s="73">
        <v>1</v>
      </c>
      <c r="M84" s="74">
        <v>1</v>
      </c>
      <c r="N84" s="76">
        <v>93900</v>
      </c>
      <c r="O84" s="76">
        <v>93900</v>
      </c>
      <c r="P84" s="76">
        <f t="shared" si="2"/>
        <v>93900</v>
      </c>
      <c r="Q84" s="76"/>
      <c r="R84" s="22"/>
    </row>
    <row r="85" spans="1:18" s="23" customFormat="1" ht="20.25" customHeight="1" x14ac:dyDescent="0.25">
      <c r="A85" s="31">
        <v>29</v>
      </c>
      <c r="B85" s="70" t="s">
        <v>148</v>
      </c>
      <c r="C85" s="71" t="s">
        <v>126</v>
      </c>
      <c r="D85" s="71" t="s">
        <v>126</v>
      </c>
      <c r="E85" s="71" t="s">
        <v>126</v>
      </c>
      <c r="F85" s="71" t="s">
        <v>126</v>
      </c>
      <c r="G85" s="71" t="s">
        <v>126</v>
      </c>
      <c r="H85" s="71" t="s">
        <v>126</v>
      </c>
      <c r="I85" s="72" t="s">
        <v>126</v>
      </c>
      <c r="J85" s="73" t="s">
        <v>104</v>
      </c>
      <c r="K85" s="74"/>
      <c r="L85" s="73">
        <v>1</v>
      </c>
      <c r="M85" s="74">
        <v>1</v>
      </c>
      <c r="N85" s="76">
        <v>137900</v>
      </c>
      <c r="O85" s="76">
        <v>137900</v>
      </c>
      <c r="P85" s="76">
        <f t="shared" si="2"/>
        <v>137900</v>
      </c>
      <c r="Q85" s="76"/>
      <c r="R85" s="22"/>
    </row>
    <row r="86" spans="1:18" s="23" customFormat="1" ht="20.25" customHeight="1" x14ac:dyDescent="0.25">
      <c r="A86" s="31">
        <v>30</v>
      </c>
      <c r="B86" s="70" t="s">
        <v>149</v>
      </c>
      <c r="C86" s="71" t="s">
        <v>127</v>
      </c>
      <c r="D86" s="71" t="s">
        <v>127</v>
      </c>
      <c r="E86" s="71" t="s">
        <v>127</v>
      </c>
      <c r="F86" s="71" t="s">
        <v>127</v>
      </c>
      <c r="G86" s="71" t="s">
        <v>127</v>
      </c>
      <c r="H86" s="71" t="s">
        <v>127</v>
      </c>
      <c r="I86" s="72" t="s">
        <v>127</v>
      </c>
      <c r="J86" s="73" t="s">
        <v>104</v>
      </c>
      <c r="K86" s="74"/>
      <c r="L86" s="73">
        <v>1</v>
      </c>
      <c r="M86" s="74">
        <v>1</v>
      </c>
      <c r="N86" s="76">
        <v>101000</v>
      </c>
      <c r="O86" s="76">
        <v>101000</v>
      </c>
      <c r="P86" s="76">
        <f t="shared" si="2"/>
        <v>101000</v>
      </c>
      <c r="Q86" s="76"/>
      <c r="R86" s="22"/>
    </row>
    <row r="87" spans="1:18" s="23" customFormat="1" ht="20.25" customHeight="1" x14ac:dyDescent="0.25">
      <c r="A87" s="31">
        <v>31</v>
      </c>
      <c r="B87" s="70" t="s">
        <v>93</v>
      </c>
      <c r="C87" s="71" t="s">
        <v>128</v>
      </c>
      <c r="D87" s="71" t="s">
        <v>128</v>
      </c>
      <c r="E87" s="71" t="s">
        <v>128</v>
      </c>
      <c r="F87" s="71" t="s">
        <v>128</v>
      </c>
      <c r="G87" s="71" t="s">
        <v>128</v>
      </c>
      <c r="H87" s="71" t="s">
        <v>128</v>
      </c>
      <c r="I87" s="72" t="s">
        <v>128</v>
      </c>
      <c r="J87" s="73" t="s">
        <v>104</v>
      </c>
      <c r="K87" s="74"/>
      <c r="L87" s="73">
        <v>1</v>
      </c>
      <c r="M87" s="74">
        <v>1</v>
      </c>
      <c r="N87" s="73">
        <v>110400</v>
      </c>
      <c r="O87" s="74">
        <v>110400</v>
      </c>
      <c r="P87" s="76">
        <f t="shared" ref="P87:P89" si="3">L87*N87</f>
        <v>110400</v>
      </c>
      <c r="Q87" s="76"/>
      <c r="R87" s="22"/>
    </row>
    <row r="88" spans="1:18" s="23" customFormat="1" ht="20.25" customHeight="1" x14ac:dyDescent="0.25">
      <c r="A88" s="31">
        <v>32</v>
      </c>
      <c r="B88" s="70" t="s">
        <v>50</v>
      </c>
      <c r="C88" s="71" t="s">
        <v>50</v>
      </c>
      <c r="D88" s="71" t="s">
        <v>50</v>
      </c>
      <c r="E88" s="71" t="s">
        <v>50</v>
      </c>
      <c r="F88" s="71" t="s">
        <v>50</v>
      </c>
      <c r="G88" s="71" t="s">
        <v>50</v>
      </c>
      <c r="H88" s="71" t="s">
        <v>50</v>
      </c>
      <c r="I88" s="72" t="s">
        <v>50</v>
      </c>
      <c r="J88" s="73" t="s">
        <v>104</v>
      </c>
      <c r="K88" s="74"/>
      <c r="L88" s="73">
        <v>1</v>
      </c>
      <c r="M88" s="74">
        <v>1</v>
      </c>
      <c r="N88" s="73">
        <v>16400</v>
      </c>
      <c r="O88" s="74">
        <v>16400</v>
      </c>
      <c r="P88" s="76">
        <f t="shared" si="3"/>
        <v>16400</v>
      </c>
      <c r="Q88" s="76"/>
      <c r="R88" s="22"/>
    </row>
    <row r="89" spans="1:18" s="23" customFormat="1" ht="20.25" customHeight="1" x14ac:dyDescent="0.25">
      <c r="A89" s="31">
        <v>33</v>
      </c>
      <c r="B89" s="70" t="s">
        <v>150</v>
      </c>
      <c r="C89" s="71" t="s">
        <v>129</v>
      </c>
      <c r="D89" s="71" t="s">
        <v>129</v>
      </c>
      <c r="E89" s="71" t="s">
        <v>129</v>
      </c>
      <c r="F89" s="71" t="s">
        <v>129</v>
      </c>
      <c r="G89" s="71" t="s">
        <v>129</v>
      </c>
      <c r="H89" s="71" t="s">
        <v>129</v>
      </c>
      <c r="I89" s="72" t="s">
        <v>129</v>
      </c>
      <c r="J89" s="73" t="s">
        <v>104</v>
      </c>
      <c r="K89" s="74"/>
      <c r="L89" s="73">
        <v>4</v>
      </c>
      <c r="M89" s="74">
        <v>4</v>
      </c>
      <c r="N89" s="73">
        <v>289000</v>
      </c>
      <c r="O89" s="74">
        <v>289000</v>
      </c>
      <c r="P89" s="76">
        <f t="shared" si="3"/>
        <v>1156000</v>
      </c>
      <c r="Q89" s="76"/>
      <c r="R89" s="22"/>
    </row>
    <row r="90" spans="1:18" s="23" customFormat="1" ht="20.25" customHeight="1" x14ac:dyDescent="0.25">
      <c r="A90" s="31">
        <v>34</v>
      </c>
      <c r="B90" s="70" t="s">
        <v>63</v>
      </c>
      <c r="C90" s="71" t="s">
        <v>130</v>
      </c>
      <c r="D90" s="71" t="s">
        <v>130</v>
      </c>
      <c r="E90" s="71" t="s">
        <v>130</v>
      </c>
      <c r="F90" s="71" t="s">
        <v>130</v>
      </c>
      <c r="G90" s="71" t="s">
        <v>130</v>
      </c>
      <c r="H90" s="71" t="s">
        <v>130</v>
      </c>
      <c r="I90" s="72" t="s">
        <v>130</v>
      </c>
      <c r="J90" s="73" t="s">
        <v>104</v>
      </c>
      <c r="K90" s="74"/>
      <c r="L90" s="73">
        <v>1</v>
      </c>
      <c r="M90" s="74">
        <v>1</v>
      </c>
      <c r="N90" s="76">
        <v>139400</v>
      </c>
      <c r="O90" s="76">
        <v>139400</v>
      </c>
      <c r="P90" s="76">
        <f t="shared" ref="P90" si="4">L90*N90</f>
        <v>139400</v>
      </c>
      <c r="Q90" s="76"/>
      <c r="R90" s="22"/>
    </row>
    <row r="91" spans="1:18" ht="20.25" customHeight="1" x14ac:dyDescent="0.25">
      <c r="A91" s="66" t="s">
        <v>17</v>
      </c>
      <c r="B91" s="66"/>
      <c r="C91" s="66"/>
      <c r="D91" s="66"/>
      <c r="E91" s="66"/>
      <c r="F91" s="66"/>
      <c r="G91" s="66"/>
      <c r="H91" s="66"/>
      <c r="I91" s="66"/>
      <c r="J91" s="66"/>
      <c r="K91" s="66"/>
      <c r="L91" s="66"/>
      <c r="M91" s="66"/>
      <c r="N91" s="66"/>
      <c r="O91" s="66"/>
      <c r="P91" s="67">
        <f>SUM(P57:P90)</f>
        <v>6807000</v>
      </c>
      <c r="Q91" s="68"/>
    </row>
    <row r="92" spans="1:18" ht="72.75" customHeight="1" x14ac:dyDescent="0.25">
      <c r="A92" s="69" t="s">
        <v>151</v>
      </c>
      <c r="B92" s="69"/>
      <c r="C92" s="69"/>
      <c r="D92" s="69"/>
      <c r="E92" s="69"/>
      <c r="F92" s="69"/>
      <c r="G92" s="69"/>
      <c r="H92" s="69"/>
      <c r="I92" s="69"/>
      <c r="J92" s="69"/>
      <c r="K92" s="69"/>
      <c r="L92" s="69"/>
      <c r="M92" s="69"/>
      <c r="N92" s="69"/>
      <c r="O92" s="69"/>
      <c r="P92" s="69"/>
      <c r="Q92" s="69"/>
    </row>
    <row r="93" spans="1:18" ht="15.75" x14ac:dyDescent="0.25">
      <c r="A93" s="100" t="s">
        <v>134</v>
      </c>
      <c r="B93" s="100"/>
      <c r="C93" s="100"/>
      <c r="D93" s="100"/>
      <c r="E93" s="100"/>
      <c r="F93" s="100"/>
      <c r="G93" s="100"/>
      <c r="H93" s="100"/>
      <c r="I93" s="100"/>
      <c r="J93" s="100"/>
      <c r="K93" s="100"/>
      <c r="L93" s="100"/>
      <c r="M93" s="100"/>
      <c r="N93" s="100"/>
      <c r="O93" s="100"/>
      <c r="P93" s="100"/>
      <c r="Q93" s="100"/>
    </row>
    <row r="94" spans="1:18" s="9" customFormat="1" ht="273.75" customHeight="1" x14ac:dyDescent="0.25">
      <c r="A94" s="118" t="s">
        <v>135</v>
      </c>
      <c r="B94" s="118"/>
      <c r="C94" s="118"/>
      <c r="D94" s="118"/>
      <c r="E94" s="118"/>
      <c r="F94" s="118"/>
      <c r="G94" s="118"/>
      <c r="H94" s="118"/>
      <c r="I94" s="118"/>
      <c r="J94" s="118"/>
      <c r="K94" s="118"/>
      <c r="L94" s="118"/>
      <c r="M94" s="118"/>
      <c r="N94" s="118"/>
      <c r="O94" s="118"/>
      <c r="P94" s="118"/>
      <c r="Q94" s="118"/>
      <c r="R94" s="8"/>
    </row>
    <row r="95" spans="1:18" ht="15.75" x14ac:dyDescent="0.25">
      <c r="A95" s="13" t="s">
        <v>18</v>
      </c>
      <c r="B95" s="13"/>
      <c r="C95" s="13"/>
      <c r="D95" s="13"/>
      <c r="E95" s="13"/>
      <c r="F95" s="13"/>
      <c r="G95" s="21"/>
      <c r="H95" s="21"/>
      <c r="I95" s="21"/>
      <c r="J95" s="21"/>
      <c r="K95" s="21"/>
      <c r="L95" s="21"/>
      <c r="M95" s="21"/>
      <c r="N95" s="21"/>
      <c r="O95" s="21"/>
      <c r="P95" s="21"/>
      <c r="Q95" s="21"/>
    </row>
    <row r="96" spans="1:18" ht="15.75" x14ac:dyDescent="0.25">
      <c r="A96" s="100" t="s">
        <v>27</v>
      </c>
      <c r="B96" s="100"/>
      <c r="C96" s="100"/>
      <c r="D96" s="100"/>
      <c r="E96" s="100"/>
      <c r="F96" s="100"/>
      <c r="G96" s="100"/>
      <c r="H96" s="100"/>
      <c r="I96" s="21"/>
      <c r="J96" s="21"/>
      <c r="K96" s="21"/>
      <c r="L96" s="21"/>
      <c r="M96" s="21"/>
      <c r="N96" s="21"/>
      <c r="O96" s="21"/>
      <c r="P96" s="21"/>
      <c r="Q96" s="21"/>
    </row>
    <row r="97" spans="1:18" ht="15.75" x14ac:dyDescent="0.25">
      <c r="A97" s="13" t="s">
        <v>23</v>
      </c>
      <c r="B97" s="13"/>
      <c r="C97" s="13"/>
      <c r="D97" s="13"/>
      <c r="E97" s="13"/>
      <c r="F97" s="13"/>
      <c r="G97" s="21"/>
      <c r="H97" s="21"/>
      <c r="I97" s="21"/>
      <c r="J97" s="21"/>
      <c r="K97" s="21"/>
      <c r="L97" s="21"/>
      <c r="M97" s="21"/>
      <c r="N97" s="21"/>
      <c r="O97" s="21"/>
      <c r="P97" s="21"/>
      <c r="Q97" s="21"/>
    </row>
    <row r="98" spans="1:18" ht="15.75" x14ac:dyDescent="0.25">
      <c r="A98" s="117" t="s">
        <v>19</v>
      </c>
      <c r="B98" s="117"/>
      <c r="C98" s="24"/>
      <c r="D98" s="24"/>
      <c r="E98" s="4" t="s">
        <v>36</v>
      </c>
      <c r="F98" s="50"/>
      <c r="G98" s="36"/>
      <c r="H98" s="36"/>
      <c r="I98" s="36"/>
      <c r="J98" s="36"/>
      <c r="K98" s="51"/>
      <c r="L98" s="51"/>
      <c r="M98" s="51"/>
      <c r="N98" s="35"/>
      <c r="O98" s="35"/>
      <c r="P98" s="35"/>
      <c r="Q98" s="35"/>
      <c r="R98"/>
    </row>
    <row r="99" spans="1:18" ht="15.75" x14ac:dyDescent="0.25">
      <c r="A99" s="24"/>
      <c r="B99" s="24"/>
      <c r="C99" s="24"/>
      <c r="D99" s="24"/>
      <c r="E99" s="25"/>
      <c r="F99" s="50"/>
      <c r="G99" s="36"/>
      <c r="H99" s="36"/>
      <c r="I99" s="36"/>
      <c r="J99" s="36"/>
      <c r="K99" s="51"/>
      <c r="L99" s="51"/>
      <c r="M99" s="51"/>
      <c r="N99" s="35"/>
      <c r="O99" s="35"/>
      <c r="P99" s="35"/>
      <c r="Q99" s="35"/>
      <c r="R99"/>
    </row>
    <row r="100" spans="1:18" ht="15.75" x14ac:dyDescent="0.25">
      <c r="A100" s="117" t="s">
        <v>20</v>
      </c>
      <c r="B100" s="117"/>
      <c r="C100" s="24"/>
      <c r="D100" s="24"/>
      <c r="E100" s="2" t="s">
        <v>30</v>
      </c>
      <c r="F100" s="36"/>
      <c r="G100" s="50"/>
      <c r="H100" s="36"/>
      <c r="I100" s="36"/>
      <c r="J100" s="36"/>
      <c r="K100" s="51"/>
      <c r="L100" s="51"/>
      <c r="M100" s="51"/>
      <c r="N100" s="35"/>
      <c r="O100" s="35"/>
      <c r="P100" s="35"/>
      <c r="Q100" s="35"/>
      <c r="R100"/>
    </row>
    <row r="101" spans="1:18" ht="15.75" x14ac:dyDescent="0.25">
      <c r="A101" s="24"/>
      <c r="B101" s="24"/>
      <c r="C101" s="24"/>
      <c r="D101" s="24"/>
      <c r="E101" s="25"/>
      <c r="F101" s="50"/>
      <c r="G101" s="36"/>
      <c r="H101" s="36"/>
      <c r="I101" s="36"/>
      <c r="J101" s="36"/>
      <c r="K101" s="51"/>
      <c r="L101" s="51"/>
      <c r="M101" s="51"/>
      <c r="N101" s="35"/>
      <c r="O101" s="35"/>
      <c r="P101" s="35"/>
      <c r="Q101" s="35"/>
      <c r="R101"/>
    </row>
    <row r="102" spans="1:18" ht="15.75" x14ac:dyDescent="0.25">
      <c r="A102" s="117" t="s">
        <v>21</v>
      </c>
      <c r="B102" s="117"/>
      <c r="C102" s="24"/>
      <c r="D102" s="26"/>
      <c r="E102" s="119" t="s">
        <v>29</v>
      </c>
      <c r="F102" s="119"/>
      <c r="G102" s="119"/>
      <c r="H102" s="119"/>
      <c r="I102" s="119"/>
      <c r="J102" s="119"/>
      <c r="K102" s="51"/>
      <c r="L102" s="51"/>
      <c r="M102" s="51"/>
      <c r="N102" s="35"/>
      <c r="O102" s="35"/>
      <c r="P102" s="35"/>
      <c r="Q102" s="35"/>
      <c r="R102"/>
    </row>
    <row r="103" spans="1:18" ht="15.75" x14ac:dyDescent="0.25">
      <c r="A103" s="24"/>
      <c r="B103" s="24"/>
      <c r="C103" s="24"/>
      <c r="D103" s="24"/>
      <c r="E103" s="25"/>
      <c r="F103" s="36"/>
      <c r="G103" s="50"/>
      <c r="H103" s="36"/>
      <c r="I103" s="36"/>
      <c r="J103" s="36"/>
      <c r="K103" s="51"/>
      <c r="L103" s="51"/>
      <c r="M103" s="51"/>
      <c r="N103" s="35"/>
      <c r="O103" s="35"/>
      <c r="P103" s="35"/>
      <c r="Q103" s="35"/>
      <c r="R103"/>
    </row>
    <row r="104" spans="1:18" ht="15.75" x14ac:dyDescent="0.25">
      <c r="A104" s="24"/>
      <c r="B104" s="13"/>
      <c r="C104" s="24"/>
      <c r="D104" s="24"/>
      <c r="E104" s="2" t="s">
        <v>31</v>
      </c>
      <c r="F104" s="50"/>
      <c r="G104" s="36"/>
      <c r="H104" s="36"/>
      <c r="I104" s="36"/>
      <c r="J104" s="13"/>
      <c r="K104" s="35"/>
      <c r="L104" s="35"/>
      <c r="M104" s="35"/>
      <c r="N104" s="35"/>
      <c r="O104" s="35"/>
      <c r="P104" s="35"/>
      <c r="Q104" s="35"/>
      <c r="R104"/>
    </row>
    <row r="105" spans="1:18" ht="15.75" x14ac:dyDescent="0.25">
      <c r="A105" s="7"/>
      <c r="B105" s="24"/>
      <c r="C105" s="13"/>
      <c r="D105" s="24"/>
      <c r="E105" s="2"/>
      <c r="F105" s="36"/>
      <c r="G105" s="36"/>
      <c r="H105" s="36"/>
      <c r="I105" s="36"/>
      <c r="J105" s="36"/>
      <c r="K105" s="51"/>
      <c r="L105" s="51"/>
      <c r="M105" s="51"/>
      <c r="N105" s="35"/>
      <c r="O105" s="35"/>
      <c r="P105" s="35"/>
      <c r="Q105" s="35"/>
      <c r="R105"/>
    </row>
    <row r="106" spans="1:18" ht="15.75" x14ac:dyDescent="0.25">
      <c r="A106" s="7"/>
      <c r="B106" s="7"/>
      <c r="C106" s="24"/>
      <c r="D106" s="24"/>
      <c r="E106" s="2" t="s">
        <v>32</v>
      </c>
      <c r="F106" s="36"/>
      <c r="G106" s="50"/>
      <c r="H106" s="36"/>
      <c r="I106" s="36"/>
      <c r="J106" s="36"/>
      <c r="K106" s="51"/>
      <c r="L106" s="51"/>
      <c r="M106" s="51"/>
      <c r="N106" s="35"/>
      <c r="O106" s="35"/>
      <c r="P106" s="35"/>
      <c r="Q106" s="35"/>
      <c r="R106"/>
    </row>
    <row r="107" spans="1:18" ht="15.75" x14ac:dyDescent="0.25">
      <c r="A107" s="7"/>
      <c r="B107" s="7"/>
      <c r="C107" s="7"/>
      <c r="D107" s="7"/>
      <c r="E107" s="3"/>
      <c r="F107" s="13"/>
      <c r="G107" s="13"/>
      <c r="H107" s="13"/>
      <c r="I107" s="13"/>
      <c r="J107" s="13"/>
      <c r="K107" s="35"/>
      <c r="L107" s="35"/>
      <c r="M107" s="35"/>
      <c r="N107" s="35"/>
      <c r="O107" s="35"/>
      <c r="P107" s="35"/>
      <c r="Q107" s="35"/>
      <c r="R107"/>
    </row>
    <row r="108" spans="1:18" ht="15.75" x14ac:dyDescent="0.25">
      <c r="A108" s="117" t="s">
        <v>22</v>
      </c>
      <c r="B108" s="117"/>
      <c r="C108" s="7"/>
      <c r="D108" s="7"/>
      <c r="E108" s="2" t="s">
        <v>28</v>
      </c>
      <c r="F108" s="13"/>
      <c r="G108" s="13"/>
      <c r="H108" s="13"/>
      <c r="I108" s="13"/>
      <c r="J108" s="13"/>
      <c r="K108" s="35"/>
      <c r="L108" s="35"/>
      <c r="M108" s="35"/>
      <c r="N108" s="35"/>
      <c r="O108" s="35"/>
      <c r="P108" s="35"/>
      <c r="Q108" s="35"/>
      <c r="R108"/>
    </row>
    <row r="109" spans="1:18" ht="15.75" x14ac:dyDescent="0.25">
      <c r="E109" s="7"/>
      <c r="F109" s="35"/>
      <c r="G109" s="35"/>
      <c r="H109" s="35"/>
      <c r="I109" s="35"/>
      <c r="J109" s="35"/>
      <c r="K109" s="35"/>
      <c r="L109" s="35"/>
      <c r="M109" s="35"/>
      <c r="R109"/>
    </row>
  </sheetData>
  <mergeCells count="210">
    <mergeCell ref="B74:I74"/>
    <mergeCell ref="J74:K74"/>
    <mergeCell ref="L74:M74"/>
    <mergeCell ref="N74:O74"/>
    <mergeCell ref="P74:Q74"/>
    <mergeCell ref="B73:I73"/>
    <mergeCell ref="J73:K73"/>
    <mergeCell ref="L73:M73"/>
    <mergeCell ref="N73:O73"/>
    <mergeCell ref="P73:Q73"/>
    <mergeCell ref="B72:I72"/>
    <mergeCell ref="J72:K72"/>
    <mergeCell ref="L72:M72"/>
    <mergeCell ref="N72:O72"/>
    <mergeCell ref="P72:Q72"/>
    <mergeCell ref="B71:I71"/>
    <mergeCell ref="J71:K71"/>
    <mergeCell ref="L71:M71"/>
    <mergeCell ref="N71:O71"/>
    <mergeCell ref="P71:Q71"/>
    <mergeCell ref="B66:I66"/>
    <mergeCell ref="J66:K66"/>
    <mergeCell ref="L66:M66"/>
    <mergeCell ref="N66:O66"/>
    <mergeCell ref="P66:Q66"/>
    <mergeCell ref="B65:I65"/>
    <mergeCell ref="J65:K65"/>
    <mergeCell ref="L65:M65"/>
    <mergeCell ref="N65:O65"/>
    <mergeCell ref="P65:Q65"/>
    <mergeCell ref="B64:I64"/>
    <mergeCell ref="J64:K64"/>
    <mergeCell ref="L64:M64"/>
    <mergeCell ref="N64:O64"/>
    <mergeCell ref="P64:Q64"/>
    <mergeCell ref="B63:I63"/>
    <mergeCell ref="J63:K63"/>
    <mergeCell ref="L63:M63"/>
    <mergeCell ref="N63:O63"/>
    <mergeCell ref="P63:Q63"/>
    <mergeCell ref="B62:I62"/>
    <mergeCell ref="J62:K62"/>
    <mergeCell ref="L62:M62"/>
    <mergeCell ref="N62:O62"/>
    <mergeCell ref="P62:Q62"/>
    <mergeCell ref="B61:I61"/>
    <mergeCell ref="J61:K61"/>
    <mergeCell ref="L61:M61"/>
    <mergeCell ref="N61:O61"/>
    <mergeCell ref="P61:Q61"/>
    <mergeCell ref="B60:I60"/>
    <mergeCell ref="J60:K60"/>
    <mergeCell ref="L60:M60"/>
    <mergeCell ref="N60:O60"/>
    <mergeCell ref="P60:Q60"/>
    <mergeCell ref="B59:I59"/>
    <mergeCell ref="J59:K59"/>
    <mergeCell ref="L59:M59"/>
    <mergeCell ref="N59:O59"/>
    <mergeCell ref="P59:Q59"/>
    <mergeCell ref="B58:I58"/>
    <mergeCell ref="J58:K58"/>
    <mergeCell ref="L58:M58"/>
    <mergeCell ref="N58:O58"/>
    <mergeCell ref="P58:Q58"/>
    <mergeCell ref="B80:I80"/>
    <mergeCell ref="J80:K80"/>
    <mergeCell ref="L80:M80"/>
    <mergeCell ref="N80:O80"/>
    <mergeCell ref="P80:Q80"/>
    <mergeCell ref="B79:I79"/>
    <mergeCell ref="J79:K79"/>
    <mergeCell ref="L79:M79"/>
    <mergeCell ref="N79:O79"/>
    <mergeCell ref="P79:Q79"/>
    <mergeCell ref="B78:I78"/>
    <mergeCell ref="J78:K78"/>
    <mergeCell ref="L78:M78"/>
    <mergeCell ref="N78:O78"/>
    <mergeCell ref="P78:Q78"/>
    <mergeCell ref="B77:I77"/>
    <mergeCell ref="J77:K77"/>
    <mergeCell ref="L77:M77"/>
    <mergeCell ref="N77:O77"/>
    <mergeCell ref="P77:Q77"/>
    <mergeCell ref="B76:I76"/>
    <mergeCell ref="J76:K76"/>
    <mergeCell ref="L76:M76"/>
    <mergeCell ref="N76:O76"/>
    <mergeCell ref="P76:Q76"/>
    <mergeCell ref="B75:I75"/>
    <mergeCell ref="J75:K75"/>
    <mergeCell ref="L75:M75"/>
    <mergeCell ref="N75:O75"/>
    <mergeCell ref="P75:Q75"/>
    <mergeCell ref="L85:M85"/>
    <mergeCell ref="N85:O85"/>
    <mergeCell ref="P85:Q85"/>
    <mergeCell ref="B86:I86"/>
    <mergeCell ref="J86:K86"/>
    <mergeCell ref="L86:M86"/>
    <mergeCell ref="N86:O86"/>
    <mergeCell ref="P86:Q86"/>
    <mergeCell ref="P83:Q83"/>
    <mergeCell ref="B84:I84"/>
    <mergeCell ref="J84:K84"/>
    <mergeCell ref="L84:M84"/>
    <mergeCell ref="N84:O84"/>
    <mergeCell ref="P84:Q84"/>
    <mergeCell ref="P81:Q81"/>
    <mergeCell ref="B82:I82"/>
    <mergeCell ref="J82:K82"/>
    <mergeCell ref="L82:M82"/>
    <mergeCell ref="N82:O82"/>
    <mergeCell ref="P82:Q82"/>
    <mergeCell ref="J90:K90"/>
    <mergeCell ref="N90:O90"/>
    <mergeCell ref="P90:Q90"/>
    <mergeCell ref="L87:M87"/>
    <mergeCell ref="L88:M88"/>
    <mergeCell ref="L89:M89"/>
    <mergeCell ref="L90:M90"/>
    <mergeCell ref="J88:K88"/>
    <mergeCell ref="N88:O88"/>
    <mergeCell ref="B87:I87"/>
    <mergeCell ref="B18:B20"/>
    <mergeCell ref="C18:C20"/>
    <mergeCell ref="D18:D20"/>
    <mergeCell ref="A92:Q92"/>
    <mergeCell ref="A91:O91"/>
    <mergeCell ref="P91:Q91"/>
    <mergeCell ref="N56:O56"/>
    <mergeCell ref="N57:O57"/>
    <mergeCell ref="P57:Q57"/>
    <mergeCell ref="J56:K56"/>
    <mergeCell ref="J57:K57"/>
    <mergeCell ref="P56:Q56"/>
    <mergeCell ref="B88:I88"/>
    <mergeCell ref="B89:I89"/>
    <mergeCell ref="B90:I90"/>
    <mergeCell ref="P88:Q88"/>
    <mergeCell ref="J89:K89"/>
    <mergeCell ref="N89:O89"/>
    <mergeCell ref="P89:Q89"/>
    <mergeCell ref="J87:K87"/>
    <mergeCell ref="N87:O87"/>
    <mergeCell ref="A108:B108"/>
    <mergeCell ref="A93:Q93"/>
    <mergeCell ref="A94:Q94"/>
    <mergeCell ref="A98:B98"/>
    <mergeCell ref="A96:H96"/>
    <mergeCell ref="A100:B100"/>
    <mergeCell ref="A102:B102"/>
    <mergeCell ref="E102:J102"/>
    <mergeCell ref="A55:Q55"/>
    <mergeCell ref="E18:E20"/>
    <mergeCell ref="F18:O18"/>
    <mergeCell ref="A1:R1"/>
    <mergeCell ref="A2:R2"/>
    <mergeCell ref="A10:R10"/>
    <mergeCell ref="J14:N14"/>
    <mergeCell ref="B14:I14"/>
    <mergeCell ref="O14:Q14"/>
    <mergeCell ref="A3:Q3"/>
    <mergeCell ref="A5:R5"/>
    <mergeCell ref="B13:I13"/>
    <mergeCell ref="J13:N13"/>
    <mergeCell ref="O13:Q13"/>
    <mergeCell ref="A11:R11"/>
    <mergeCell ref="A18:A20"/>
    <mergeCell ref="N15:Q15"/>
    <mergeCell ref="B15:K15"/>
    <mergeCell ref="B17:K17"/>
    <mergeCell ref="N17:Q17"/>
    <mergeCell ref="N67:O67"/>
    <mergeCell ref="L56:M56"/>
    <mergeCell ref="B56:I56"/>
    <mergeCell ref="B57:I57"/>
    <mergeCell ref="L57:M57"/>
    <mergeCell ref="B81:I81"/>
    <mergeCell ref="J81:K81"/>
    <mergeCell ref="L81:M81"/>
    <mergeCell ref="N81:O81"/>
    <mergeCell ref="B83:I83"/>
    <mergeCell ref="J83:K83"/>
    <mergeCell ref="L83:M83"/>
    <mergeCell ref="N83:O83"/>
    <mergeCell ref="B85:I85"/>
    <mergeCell ref="J85:K85"/>
    <mergeCell ref="J68:K68"/>
    <mergeCell ref="N68:O68"/>
    <mergeCell ref="P68:Q68"/>
    <mergeCell ref="P67:Q67"/>
    <mergeCell ref="A16:Q16"/>
    <mergeCell ref="P87:Q87"/>
    <mergeCell ref="B67:I67"/>
    <mergeCell ref="J67:K67"/>
    <mergeCell ref="L67:M67"/>
    <mergeCell ref="P69:Q69"/>
    <mergeCell ref="B68:I68"/>
    <mergeCell ref="L68:M68"/>
    <mergeCell ref="B69:I69"/>
    <mergeCell ref="J69:K69"/>
    <mergeCell ref="L69:M69"/>
    <mergeCell ref="N69:O69"/>
    <mergeCell ref="B70:I70"/>
    <mergeCell ref="J70:K70"/>
    <mergeCell ref="L70:M70"/>
    <mergeCell ref="N70:O70"/>
    <mergeCell ref="P70:Q70"/>
  </mergeCells>
  <pageMargins left="0.31496062992125984" right="0.11811023622047245" top="0.74803149606299213" bottom="0.74803149606299213" header="0.31496062992125984" footer="0.31496062992125984"/>
  <pageSetup paperSize="9" scale="45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"/>
  <sheetViews>
    <sheetView view="pageBreakPreview" topLeftCell="A50" zoomScale="60" zoomScaleNormal="100" workbookViewId="0">
      <selection activeCell="G65" sqref="G65"/>
    </sheetView>
  </sheetViews>
  <sheetFormatPr defaultRowHeight="15" x14ac:dyDescent="0.25"/>
  <cols>
    <col min="1" max="1" width="9.140625" style="56"/>
    <col min="3" max="3" width="82" style="52" customWidth="1"/>
    <col min="6" max="6" width="12.140625" customWidth="1"/>
    <col min="7" max="7" width="11.42578125" customWidth="1"/>
  </cols>
  <sheetData>
    <row r="1" spans="1:7" s="54" customFormat="1" ht="56.25" customHeight="1" x14ac:dyDescent="0.25">
      <c r="A1" s="55" t="s">
        <v>9</v>
      </c>
      <c r="B1" s="125" t="s">
        <v>64</v>
      </c>
      <c r="C1" s="125"/>
      <c r="D1" s="53" t="s">
        <v>52</v>
      </c>
      <c r="E1" s="53" t="s">
        <v>34</v>
      </c>
      <c r="F1" s="53" t="s">
        <v>66</v>
      </c>
      <c r="G1" s="53" t="s">
        <v>65</v>
      </c>
    </row>
    <row r="2" spans="1:7" ht="36" customHeight="1" x14ac:dyDescent="0.25">
      <c r="A2" s="57">
        <v>1</v>
      </c>
      <c r="B2" s="122" t="s">
        <v>67</v>
      </c>
      <c r="C2" s="122"/>
      <c r="D2" s="58" t="s">
        <v>37</v>
      </c>
      <c r="E2" s="58">
        <v>3</v>
      </c>
      <c r="F2" s="58">
        <v>24900</v>
      </c>
      <c r="G2" s="59">
        <f>E2*F2</f>
        <v>74700</v>
      </c>
    </row>
    <row r="3" spans="1:7" ht="22.5" customHeight="1" x14ac:dyDescent="0.25">
      <c r="A3" s="57">
        <v>2</v>
      </c>
      <c r="B3" s="122" t="s">
        <v>38</v>
      </c>
      <c r="C3" s="122"/>
      <c r="D3" s="58" t="s">
        <v>37</v>
      </c>
      <c r="E3" s="58">
        <v>3</v>
      </c>
      <c r="F3" s="58">
        <v>92900</v>
      </c>
      <c r="G3" s="59">
        <f t="shared" ref="G3:G56" si="0">E3*F3</f>
        <v>278700</v>
      </c>
    </row>
    <row r="4" spans="1:7" ht="22.5" customHeight="1" x14ac:dyDescent="0.25">
      <c r="A4" s="57">
        <v>3</v>
      </c>
      <c r="B4" s="122" t="s">
        <v>39</v>
      </c>
      <c r="C4" s="122"/>
      <c r="D4" s="58" t="s">
        <v>37</v>
      </c>
      <c r="E4" s="58">
        <v>3</v>
      </c>
      <c r="F4" s="58">
        <v>21900</v>
      </c>
      <c r="G4" s="59">
        <f t="shared" si="0"/>
        <v>65700</v>
      </c>
    </row>
    <row r="5" spans="1:7" ht="22.5" customHeight="1" x14ac:dyDescent="0.25">
      <c r="A5" s="57">
        <v>4</v>
      </c>
      <c r="B5" s="122" t="s">
        <v>40</v>
      </c>
      <c r="C5" s="122"/>
      <c r="D5" s="58" t="s">
        <v>37</v>
      </c>
      <c r="E5" s="58">
        <v>3</v>
      </c>
      <c r="F5" s="58">
        <v>106900</v>
      </c>
      <c r="G5" s="59">
        <f t="shared" si="0"/>
        <v>320700</v>
      </c>
    </row>
    <row r="6" spans="1:7" ht="22.5" customHeight="1" x14ac:dyDescent="0.25">
      <c r="A6" s="57">
        <v>5</v>
      </c>
      <c r="B6" s="122" t="s">
        <v>41</v>
      </c>
      <c r="C6" s="122"/>
      <c r="D6" s="58" t="s">
        <v>37</v>
      </c>
      <c r="E6" s="58">
        <v>3</v>
      </c>
      <c r="F6" s="58">
        <v>27400</v>
      </c>
      <c r="G6" s="59">
        <f t="shared" si="0"/>
        <v>82200</v>
      </c>
    </row>
    <row r="7" spans="1:7" ht="21" customHeight="1" x14ac:dyDescent="0.25">
      <c r="A7" s="57">
        <v>6</v>
      </c>
      <c r="B7" s="122" t="s">
        <v>68</v>
      </c>
      <c r="C7" s="122"/>
      <c r="D7" s="58" t="s">
        <v>37</v>
      </c>
      <c r="E7" s="58">
        <v>2</v>
      </c>
      <c r="F7" s="58">
        <v>105400</v>
      </c>
      <c r="G7" s="59">
        <f t="shared" si="0"/>
        <v>210800</v>
      </c>
    </row>
    <row r="8" spans="1:7" ht="27" customHeight="1" x14ac:dyDescent="0.25">
      <c r="A8" s="57">
        <v>7</v>
      </c>
      <c r="B8" s="122" t="s">
        <v>42</v>
      </c>
      <c r="C8" s="122"/>
      <c r="D8" s="58" t="s">
        <v>37</v>
      </c>
      <c r="E8" s="58">
        <v>2</v>
      </c>
      <c r="F8" s="58">
        <v>159900</v>
      </c>
      <c r="G8" s="59">
        <f t="shared" si="0"/>
        <v>319800</v>
      </c>
    </row>
    <row r="9" spans="1:7" ht="27" customHeight="1" x14ac:dyDescent="0.25">
      <c r="A9" s="57">
        <v>8</v>
      </c>
      <c r="B9" s="122" t="s">
        <v>43</v>
      </c>
      <c r="C9" s="122"/>
      <c r="D9" s="58" t="s">
        <v>37</v>
      </c>
      <c r="E9" s="58">
        <v>2</v>
      </c>
      <c r="F9" s="58">
        <v>148400</v>
      </c>
      <c r="G9" s="59">
        <f t="shared" si="0"/>
        <v>296800</v>
      </c>
    </row>
    <row r="10" spans="1:7" ht="27" customHeight="1" x14ac:dyDescent="0.25">
      <c r="A10" s="57">
        <v>9</v>
      </c>
      <c r="B10" s="122" t="s">
        <v>69</v>
      </c>
      <c r="C10" s="122"/>
      <c r="D10" s="58" t="s">
        <v>37</v>
      </c>
      <c r="E10" s="58">
        <v>2</v>
      </c>
      <c r="F10" s="58">
        <v>17400</v>
      </c>
      <c r="G10" s="59">
        <f t="shared" si="0"/>
        <v>34800</v>
      </c>
    </row>
    <row r="11" spans="1:7" ht="33.75" customHeight="1" x14ac:dyDescent="0.25">
      <c r="A11" s="57">
        <v>10</v>
      </c>
      <c r="B11" s="122" t="s">
        <v>70</v>
      </c>
      <c r="C11" s="122"/>
      <c r="D11" s="58" t="s">
        <v>37</v>
      </c>
      <c r="E11" s="58">
        <v>6</v>
      </c>
      <c r="F11" s="58">
        <v>33000</v>
      </c>
      <c r="G11" s="59">
        <f t="shared" si="0"/>
        <v>198000</v>
      </c>
    </row>
    <row r="12" spans="1:7" ht="31.5" customHeight="1" x14ac:dyDescent="0.25">
      <c r="A12" s="57">
        <v>11</v>
      </c>
      <c r="B12" s="122" t="s">
        <v>71</v>
      </c>
      <c r="C12" s="122"/>
      <c r="D12" s="58" t="s">
        <v>37</v>
      </c>
      <c r="E12" s="58">
        <v>6</v>
      </c>
      <c r="F12" s="58">
        <v>33000</v>
      </c>
      <c r="G12" s="59">
        <f t="shared" si="0"/>
        <v>198000</v>
      </c>
    </row>
    <row r="13" spans="1:7" ht="31.5" customHeight="1" x14ac:dyDescent="0.25">
      <c r="A13" s="57">
        <v>12</v>
      </c>
      <c r="B13" s="122" t="s">
        <v>44</v>
      </c>
      <c r="C13" s="122"/>
      <c r="D13" s="58" t="s">
        <v>37</v>
      </c>
      <c r="E13" s="58">
        <v>6</v>
      </c>
      <c r="F13" s="58">
        <v>24400</v>
      </c>
      <c r="G13" s="59">
        <f t="shared" si="0"/>
        <v>146400</v>
      </c>
    </row>
    <row r="14" spans="1:7" ht="21" customHeight="1" x14ac:dyDescent="0.25">
      <c r="A14" s="57">
        <v>13</v>
      </c>
      <c r="B14" s="122" t="s">
        <v>45</v>
      </c>
      <c r="C14" s="122"/>
      <c r="D14" s="58" t="s">
        <v>37</v>
      </c>
      <c r="E14" s="58">
        <v>6</v>
      </c>
      <c r="F14" s="58">
        <v>51900</v>
      </c>
      <c r="G14" s="59">
        <f t="shared" si="0"/>
        <v>311400</v>
      </c>
    </row>
    <row r="15" spans="1:7" ht="21" customHeight="1" x14ac:dyDescent="0.25">
      <c r="A15" s="57">
        <v>14</v>
      </c>
      <c r="B15" s="122" t="s">
        <v>72</v>
      </c>
      <c r="C15" s="122"/>
      <c r="D15" s="58" t="s">
        <v>37</v>
      </c>
      <c r="E15" s="58">
        <v>6</v>
      </c>
      <c r="F15" s="58">
        <v>25900</v>
      </c>
      <c r="G15" s="59">
        <f t="shared" si="0"/>
        <v>155400</v>
      </c>
    </row>
    <row r="16" spans="1:7" ht="21" customHeight="1" x14ac:dyDescent="0.25">
      <c r="A16" s="57">
        <v>15</v>
      </c>
      <c r="B16" s="122" t="s">
        <v>73</v>
      </c>
      <c r="C16" s="122"/>
      <c r="D16" s="58" t="s">
        <v>37</v>
      </c>
      <c r="E16" s="58">
        <v>8</v>
      </c>
      <c r="F16" s="58">
        <v>17900</v>
      </c>
      <c r="G16" s="59">
        <f t="shared" si="0"/>
        <v>143200</v>
      </c>
    </row>
    <row r="17" spans="1:7" ht="20.25" customHeight="1" x14ac:dyDescent="0.25">
      <c r="A17" s="57">
        <v>16</v>
      </c>
      <c r="B17" s="122" t="s">
        <v>46</v>
      </c>
      <c r="C17" s="122"/>
      <c r="D17" s="58" t="s">
        <v>37</v>
      </c>
      <c r="E17" s="58">
        <v>4</v>
      </c>
      <c r="F17" s="58">
        <v>395900</v>
      </c>
      <c r="G17" s="59">
        <f t="shared" si="0"/>
        <v>1583600</v>
      </c>
    </row>
    <row r="18" spans="1:7" ht="20.25" customHeight="1" x14ac:dyDescent="0.25">
      <c r="A18" s="57">
        <v>17</v>
      </c>
      <c r="B18" s="122" t="s">
        <v>74</v>
      </c>
      <c r="C18" s="122"/>
      <c r="D18" s="58" t="s">
        <v>37</v>
      </c>
      <c r="E18" s="58">
        <v>4</v>
      </c>
      <c r="F18" s="58">
        <v>34400</v>
      </c>
      <c r="G18" s="59">
        <f t="shared" si="0"/>
        <v>137600</v>
      </c>
    </row>
    <row r="19" spans="1:7" ht="20.25" customHeight="1" x14ac:dyDescent="0.25">
      <c r="A19" s="57">
        <v>18</v>
      </c>
      <c r="B19" s="122" t="s">
        <v>47</v>
      </c>
      <c r="C19" s="122"/>
      <c r="D19" s="58" t="s">
        <v>37</v>
      </c>
      <c r="E19" s="58">
        <v>3</v>
      </c>
      <c r="F19" s="58">
        <v>34900</v>
      </c>
      <c r="G19" s="59">
        <f t="shared" si="0"/>
        <v>104700</v>
      </c>
    </row>
    <row r="20" spans="1:7" ht="20.25" customHeight="1" x14ac:dyDescent="0.25">
      <c r="A20" s="57">
        <v>19</v>
      </c>
      <c r="B20" s="122" t="s">
        <v>78</v>
      </c>
      <c r="C20" s="122"/>
      <c r="D20" s="58" t="s">
        <v>37</v>
      </c>
      <c r="E20" s="58">
        <v>2</v>
      </c>
      <c r="F20" s="58">
        <v>629000</v>
      </c>
      <c r="G20" s="59">
        <f t="shared" si="0"/>
        <v>1258000</v>
      </c>
    </row>
    <row r="21" spans="1:7" ht="20.25" customHeight="1" x14ac:dyDescent="0.25">
      <c r="A21" s="57">
        <v>20</v>
      </c>
      <c r="B21" s="122" t="s">
        <v>77</v>
      </c>
      <c r="C21" s="122"/>
      <c r="D21" s="58" t="s">
        <v>37</v>
      </c>
      <c r="E21" s="58">
        <v>6</v>
      </c>
      <c r="F21" s="58">
        <v>11900</v>
      </c>
      <c r="G21" s="59">
        <f t="shared" si="0"/>
        <v>71400</v>
      </c>
    </row>
    <row r="22" spans="1:7" ht="20.25" customHeight="1" x14ac:dyDescent="0.25">
      <c r="A22" s="57">
        <v>21</v>
      </c>
      <c r="B22" s="122" t="s">
        <v>76</v>
      </c>
      <c r="C22" s="122"/>
      <c r="D22" s="58" t="s">
        <v>37</v>
      </c>
      <c r="E22" s="58">
        <v>6</v>
      </c>
      <c r="F22" s="58">
        <v>33000</v>
      </c>
      <c r="G22" s="59">
        <f t="shared" si="0"/>
        <v>198000</v>
      </c>
    </row>
    <row r="23" spans="1:7" ht="20.25" customHeight="1" x14ac:dyDescent="0.25">
      <c r="A23" s="57">
        <v>22</v>
      </c>
      <c r="B23" s="122" t="s">
        <v>48</v>
      </c>
      <c r="C23" s="122"/>
      <c r="D23" s="58" t="s">
        <v>37</v>
      </c>
      <c r="E23" s="58">
        <v>3</v>
      </c>
      <c r="F23" s="58">
        <v>39400</v>
      </c>
      <c r="G23" s="59">
        <f t="shared" si="0"/>
        <v>118200</v>
      </c>
    </row>
    <row r="24" spans="1:7" ht="20.25" customHeight="1" x14ac:dyDescent="0.25">
      <c r="A24" s="57">
        <v>23</v>
      </c>
      <c r="B24" s="122" t="s">
        <v>75</v>
      </c>
      <c r="C24" s="122"/>
      <c r="D24" s="58" t="s">
        <v>37</v>
      </c>
      <c r="E24" s="58">
        <v>6</v>
      </c>
      <c r="F24" s="58">
        <v>23400</v>
      </c>
      <c r="G24" s="59">
        <f t="shared" si="0"/>
        <v>140400</v>
      </c>
    </row>
    <row r="25" spans="1:7" ht="20.25" customHeight="1" x14ac:dyDescent="0.25">
      <c r="A25" s="57">
        <v>24</v>
      </c>
      <c r="B25" s="122" t="s">
        <v>79</v>
      </c>
      <c r="C25" s="122"/>
      <c r="D25" s="58" t="s">
        <v>37</v>
      </c>
      <c r="E25" s="58">
        <v>3</v>
      </c>
      <c r="F25" s="58">
        <v>205900</v>
      </c>
      <c r="G25" s="59">
        <f t="shared" si="0"/>
        <v>617700</v>
      </c>
    </row>
    <row r="26" spans="1:7" ht="20.25" customHeight="1" x14ac:dyDescent="0.25">
      <c r="A26" s="57">
        <v>25</v>
      </c>
      <c r="B26" s="122" t="s">
        <v>80</v>
      </c>
      <c r="C26" s="122"/>
      <c r="D26" s="58" t="s">
        <v>37</v>
      </c>
      <c r="E26" s="58">
        <v>3</v>
      </c>
      <c r="F26" s="58">
        <v>216400</v>
      </c>
      <c r="G26" s="59">
        <f t="shared" si="0"/>
        <v>649200</v>
      </c>
    </row>
    <row r="27" spans="1:7" ht="20.25" customHeight="1" x14ac:dyDescent="0.25">
      <c r="A27" s="57">
        <v>26</v>
      </c>
      <c r="B27" s="122" t="s">
        <v>81</v>
      </c>
      <c r="C27" s="122"/>
      <c r="D27" s="58" t="s">
        <v>37</v>
      </c>
      <c r="E27" s="58">
        <v>3</v>
      </c>
      <c r="F27" s="58">
        <v>41400</v>
      </c>
      <c r="G27" s="59">
        <f t="shared" si="0"/>
        <v>124200</v>
      </c>
    </row>
    <row r="28" spans="1:7" ht="21" customHeight="1" x14ac:dyDescent="0.25">
      <c r="A28" s="57">
        <v>27</v>
      </c>
      <c r="B28" s="122" t="s">
        <v>82</v>
      </c>
      <c r="C28" s="122"/>
      <c r="D28" s="58" t="s">
        <v>37</v>
      </c>
      <c r="E28" s="58">
        <v>2</v>
      </c>
      <c r="F28" s="58">
        <v>26000</v>
      </c>
      <c r="G28" s="59">
        <f t="shared" si="0"/>
        <v>52000</v>
      </c>
    </row>
    <row r="29" spans="1:7" ht="21" customHeight="1" x14ac:dyDescent="0.25">
      <c r="A29" s="124" t="s">
        <v>49</v>
      </c>
      <c r="B29" s="124"/>
      <c r="C29" s="124"/>
      <c r="D29" s="124"/>
      <c r="E29" s="124"/>
      <c r="F29" s="124"/>
      <c r="G29" s="59">
        <f t="shared" si="0"/>
        <v>0</v>
      </c>
    </row>
    <row r="30" spans="1:7" ht="21" customHeight="1" x14ac:dyDescent="0.25">
      <c r="A30" s="57">
        <v>1</v>
      </c>
      <c r="B30" s="122" t="s">
        <v>83</v>
      </c>
      <c r="C30" s="122"/>
      <c r="D30" s="58" t="s">
        <v>37</v>
      </c>
      <c r="E30" s="58">
        <v>2</v>
      </c>
      <c r="F30" s="58">
        <v>149400</v>
      </c>
      <c r="G30" s="59">
        <f t="shared" si="0"/>
        <v>298800</v>
      </c>
    </row>
    <row r="31" spans="1:7" ht="21" customHeight="1" x14ac:dyDescent="0.25">
      <c r="A31" s="57">
        <v>2</v>
      </c>
      <c r="B31" s="122" t="s">
        <v>84</v>
      </c>
      <c r="C31" s="122"/>
      <c r="D31" s="58" t="s">
        <v>37</v>
      </c>
      <c r="E31" s="58">
        <v>2</v>
      </c>
      <c r="F31" s="58">
        <v>64900</v>
      </c>
      <c r="G31" s="59">
        <f t="shared" si="0"/>
        <v>129800</v>
      </c>
    </row>
    <row r="32" spans="1:7" ht="21" customHeight="1" x14ac:dyDescent="0.25">
      <c r="A32" s="57">
        <v>3</v>
      </c>
      <c r="B32" s="122" t="s">
        <v>85</v>
      </c>
      <c r="C32" s="122"/>
      <c r="D32" s="58" t="s">
        <v>37</v>
      </c>
      <c r="E32" s="58">
        <v>2</v>
      </c>
      <c r="F32" s="58">
        <v>93000</v>
      </c>
      <c r="G32" s="59">
        <f t="shared" si="0"/>
        <v>186000</v>
      </c>
    </row>
    <row r="33" spans="1:7" ht="21" customHeight="1" x14ac:dyDescent="0.25">
      <c r="A33" s="57">
        <v>4</v>
      </c>
      <c r="B33" s="122" t="s">
        <v>86</v>
      </c>
      <c r="C33" s="122"/>
      <c r="D33" s="58" t="s">
        <v>37</v>
      </c>
      <c r="E33" s="58">
        <v>2</v>
      </c>
      <c r="F33" s="58">
        <v>104900</v>
      </c>
      <c r="G33" s="59">
        <f t="shared" si="0"/>
        <v>209800</v>
      </c>
    </row>
    <row r="34" spans="1:7" ht="21" customHeight="1" x14ac:dyDescent="0.25">
      <c r="A34" s="57">
        <v>5</v>
      </c>
      <c r="B34" s="122" t="s">
        <v>87</v>
      </c>
      <c r="C34" s="122"/>
      <c r="D34" s="58" t="s">
        <v>37</v>
      </c>
      <c r="E34" s="58">
        <v>2</v>
      </c>
      <c r="F34" s="58">
        <v>20000</v>
      </c>
      <c r="G34" s="59">
        <f t="shared" si="0"/>
        <v>40000</v>
      </c>
    </row>
    <row r="35" spans="1:7" ht="24" customHeight="1" x14ac:dyDescent="0.25">
      <c r="A35" s="57">
        <v>6</v>
      </c>
      <c r="B35" s="122" t="s">
        <v>88</v>
      </c>
      <c r="C35" s="122"/>
      <c r="D35" s="58" t="s">
        <v>37</v>
      </c>
      <c r="E35" s="58">
        <v>3</v>
      </c>
      <c r="F35" s="58">
        <v>73400</v>
      </c>
      <c r="G35" s="59">
        <f t="shared" si="0"/>
        <v>220200</v>
      </c>
    </row>
    <row r="36" spans="1:7" ht="24" customHeight="1" x14ac:dyDescent="0.25">
      <c r="A36" s="57">
        <v>7</v>
      </c>
      <c r="B36" s="122" t="s">
        <v>89</v>
      </c>
      <c r="C36" s="122"/>
      <c r="D36" s="58" t="s">
        <v>37</v>
      </c>
      <c r="E36" s="58">
        <v>3</v>
      </c>
      <c r="F36" s="58">
        <v>86900</v>
      </c>
      <c r="G36" s="59">
        <f t="shared" si="0"/>
        <v>260700</v>
      </c>
    </row>
    <row r="37" spans="1:7" ht="24" customHeight="1" x14ac:dyDescent="0.25">
      <c r="A37" s="57">
        <v>8</v>
      </c>
      <c r="B37" s="122" t="s">
        <v>90</v>
      </c>
      <c r="C37" s="122"/>
      <c r="D37" s="58" t="s">
        <v>37</v>
      </c>
      <c r="E37" s="58">
        <v>3</v>
      </c>
      <c r="F37" s="58">
        <v>93900</v>
      </c>
      <c r="G37" s="59">
        <f t="shared" si="0"/>
        <v>281700</v>
      </c>
    </row>
    <row r="38" spans="1:7" ht="24" customHeight="1" x14ac:dyDescent="0.25">
      <c r="A38" s="57">
        <v>9</v>
      </c>
      <c r="B38" s="122" t="s">
        <v>91</v>
      </c>
      <c r="C38" s="122"/>
      <c r="D38" s="58" t="s">
        <v>37</v>
      </c>
      <c r="E38" s="58">
        <v>2</v>
      </c>
      <c r="F38" s="58">
        <v>137900</v>
      </c>
      <c r="G38" s="59">
        <f t="shared" si="0"/>
        <v>275800</v>
      </c>
    </row>
    <row r="39" spans="1:7" ht="24" customHeight="1" x14ac:dyDescent="0.25">
      <c r="A39" s="57">
        <v>10</v>
      </c>
      <c r="B39" s="122" t="s">
        <v>92</v>
      </c>
      <c r="C39" s="122"/>
      <c r="D39" s="58" t="s">
        <v>37</v>
      </c>
      <c r="E39" s="58">
        <v>2</v>
      </c>
      <c r="F39" s="58">
        <v>101000</v>
      </c>
      <c r="G39" s="59">
        <f t="shared" si="0"/>
        <v>202000</v>
      </c>
    </row>
    <row r="40" spans="1:7" ht="19.5" customHeight="1" x14ac:dyDescent="0.25">
      <c r="A40" s="57">
        <v>11</v>
      </c>
      <c r="B40" s="122" t="s">
        <v>93</v>
      </c>
      <c r="C40" s="122"/>
      <c r="D40" s="58" t="s">
        <v>37</v>
      </c>
      <c r="E40" s="58">
        <v>2</v>
      </c>
      <c r="F40" s="58">
        <v>110400</v>
      </c>
      <c r="G40" s="59">
        <f t="shared" si="0"/>
        <v>220800</v>
      </c>
    </row>
    <row r="41" spans="1:7" ht="19.5" customHeight="1" x14ac:dyDescent="0.25">
      <c r="A41" s="57">
        <v>12</v>
      </c>
      <c r="B41" s="122" t="s">
        <v>50</v>
      </c>
      <c r="C41" s="122"/>
      <c r="D41" s="58" t="s">
        <v>37</v>
      </c>
      <c r="E41" s="58">
        <v>2</v>
      </c>
      <c r="F41" s="58">
        <v>16400</v>
      </c>
      <c r="G41" s="59">
        <f t="shared" si="0"/>
        <v>32800</v>
      </c>
    </row>
    <row r="42" spans="1:7" ht="19.5" customHeight="1" x14ac:dyDescent="0.25">
      <c r="A42" s="57">
        <v>13</v>
      </c>
      <c r="B42" s="122" t="s">
        <v>94</v>
      </c>
      <c r="C42" s="122"/>
      <c r="D42" s="58" t="s">
        <v>37</v>
      </c>
      <c r="E42" s="58">
        <v>10</v>
      </c>
      <c r="F42" s="58">
        <v>289000</v>
      </c>
      <c r="G42" s="59">
        <f t="shared" si="0"/>
        <v>2890000</v>
      </c>
    </row>
    <row r="43" spans="1:7" ht="43.5" customHeight="1" x14ac:dyDescent="0.25">
      <c r="A43" s="57">
        <v>14</v>
      </c>
      <c r="B43" s="122" t="s">
        <v>95</v>
      </c>
      <c r="C43" s="122"/>
      <c r="D43" s="58" t="s">
        <v>37</v>
      </c>
      <c r="E43" s="58">
        <v>2</v>
      </c>
      <c r="F43" s="58">
        <v>20900</v>
      </c>
      <c r="G43" s="59">
        <f t="shared" si="0"/>
        <v>41800</v>
      </c>
    </row>
    <row r="44" spans="1:7" ht="43.5" customHeight="1" x14ac:dyDescent="0.25">
      <c r="A44" s="57">
        <v>15</v>
      </c>
      <c r="B44" s="122" t="s">
        <v>96</v>
      </c>
      <c r="C44" s="122"/>
      <c r="D44" s="58" t="s">
        <v>37</v>
      </c>
      <c r="E44" s="58">
        <v>2</v>
      </c>
      <c r="F44" s="58">
        <v>20900</v>
      </c>
      <c r="G44" s="59">
        <f t="shared" si="0"/>
        <v>41800</v>
      </c>
    </row>
    <row r="45" spans="1:7" ht="36" customHeight="1" x14ac:dyDescent="0.25">
      <c r="A45" s="57">
        <v>16</v>
      </c>
      <c r="B45" s="122" t="s">
        <v>62</v>
      </c>
      <c r="C45" s="122"/>
      <c r="D45" s="58" t="s">
        <v>37</v>
      </c>
      <c r="E45" s="58">
        <v>2</v>
      </c>
      <c r="F45" s="58">
        <v>103400</v>
      </c>
      <c r="G45" s="59">
        <f t="shared" si="0"/>
        <v>206800</v>
      </c>
    </row>
    <row r="46" spans="1:7" ht="36" customHeight="1" x14ac:dyDescent="0.25">
      <c r="A46" s="57">
        <v>17</v>
      </c>
      <c r="B46" s="122" t="s">
        <v>63</v>
      </c>
      <c r="C46" s="122"/>
      <c r="D46" s="58" t="s">
        <v>37</v>
      </c>
      <c r="E46" s="58">
        <v>2</v>
      </c>
      <c r="F46" s="58">
        <v>139400</v>
      </c>
      <c r="G46" s="59">
        <f t="shared" si="0"/>
        <v>278800</v>
      </c>
    </row>
    <row r="47" spans="1:7" ht="21.75" customHeight="1" x14ac:dyDescent="0.25">
      <c r="A47" s="57">
        <v>18</v>
      </c>
      <c r="B47" s="122" t="s">
        <v>51</v>
      </c>
      <c r="C47" s="122"/>
      <c r="D47" s="58" t="s">
        <v>37</v>
      </c>
      <c r="E47" s="58">
        <v>1</v>
      </c>
      <c r="F47" s="58">
        <v>16400</v>
      </c>
      <c r="G47" s="59">
        <f t="shared" si="0"/>
        <v>16400</v>
      </c>
    </row>
    <row r="48" spans="1:7" ht="35.25" customHeight="1" x14ac:dyDescent="0.25">
      <c r="A48" s="57">
        <v>19</v>
      </c>
      <c r="B48" s="122" t="s">
        <v>53</v>
      </c>
      <c r="C48" s="122"/>
      <c r="D48" s="58" t="s">
        <v>37</v>
      </c>
      <c r="E48" s="58">
        <v>550</v>
      </c>
      <c r="F48" s="58">
        <v>17000</v>
      </c>
      <c r="G48" s="59">
        <f t="shared" si="0"/>
        <v>9350000</v>
      </c>
    </row>
    <row r="49" spans="1:7" ht="35.25" customHeight="1" x14ac:dyDescent="0.25">
      <c r="A49" s="57">
        <v>20</v>
      </c>
      <c r="B49" s="120" t="s">
        <v>57</v>
      </c>
      <c r="C49" s="120"/>
      <c r="D49" s="58" t="s">
        <v>37</v>
      </c>
      <c r="E49" s="58">
        <v>10</v>
      </c>
      <c r="F49" s="60">
        <v>112000</v>
      </c>
      <c r="G49" s="59">
        <f t="shared" si="0"/>
        <v>1120000</v>
      </c>
    </row>
    <row r="50" spans="1:7" ht="35.25" customHeight="1" x14ac:dyDescent="0.25">
      <c r="A50" s="57">
        <v>21</v>
      </c>
      <c r="B50" s="121" t="s">
        <v>58</v>
      </c>
      <c r="C50" s="121"/>
      <c r="D50" s="58" t="s">
        <v>37</v>
      </c>
      <c r="E50" s="58">
        <v>1</v>
      </c>
      <c r="F50" s="60">
        <v>61000</v>
      </c>
      <c r="G50" s="59">
        <f t="shared" si="0"/>
        <v>61000</v>
      </c>
    </row>
    <row r="51" spans="1:7" ht="35.25" customHeight="1" x14ac:dyDescent="0.25">
      <c r="A51" s="57">
        <v>22</v>
      </c>
      <c r="B51" s="120" t="s">
        <v>59</v>
      </c>
      <c r="C51" s="120"/>
      <c r="D51" s="58" t="s">
        <v>37</v>
      </c>
      <c r="E51" s="58">
        <v>10</v>
      </c>
      <c r="F51" s="60">
        <v>112000</v>
      </c>
      <c r="G51" s="59">
        <f t="shared" si="0"/>
        <v>1120000</v>
      </c>
    </row>
    <row r="52" spans="1:7" ht="35.25" customHeight="1" x14ac:dyDescent="0.25">
      <c r="A52" s="57">
        <v>23</v>
      </c>
      <c r="B52" s="120" t="s">
        <v>60</v>
      </c>
      <c r="C52" s="120"/>
      <c r="D52" s="58" t="s">
        <v>37</v>
      </c>
      <c r="E52" s="58">
        <v>5</v>
      </c>
      <c r="F52" s="60">
        <v>112000</v>
      </c>
      <c r="G52" s="59">
        <f t="shared" si="0"/>
        <v>560000</v>
      </c>
    </row>
    <row r="53" spans="1:7" ht="35.25" customHeight="1" x14ac:dyDescent="0.25">
      <c r="A53" s="57">
        <v>24</v>
      </c>
      <c r="B53" s="120" t="s">
        <v>61</v>
      </c>
      <c r="C53" s="120"/>
      <c r="D53" s="58" t="s">
        <v>37</v>
      </c>
      <c r="E53" s="58">
        <v>1</v>
      </c>
      <c r="F53" s="60">
        <v>61000</v>
      </c>
      <c r="G53" s="59">
        <f t="shared" si="0"/>
        <v>61000</v>
      </c>
    </row>
    <row r="54" spans="1:7" ht="35.25" customHeight="1" x14ac:dyDescent="0.25">
      <c r="A54" s="57">
        <v>25</v>
      </c>
      <c r="B54" s="120" t="s">
        <v>54</v>
      </c>
      <c r="C54" s="120"/>
      <c r="D54" s="58" t="s">
        <v>37</v>
      </c>
      <c r="E54" s="58">
        <v>3</v>
      </c>
      <c r="F54" s="58">
        <v>77760</v>
      </c>
      <c r="G54" s="59">
        <f t="shared" si="0"/>
        <v>233280</v>
      </c>
    </row>
    <row r="55" spans="1:7" ht="35.25" customHeight="1" x14ac:dyDescent="0.25">
      <c r="A55" s="57">
        <v>26</v>
      </c>
      <c r="B55" s="120" t="s">
        <v>55</v>
      </c>
      <c r="C55" s="120"/>
      <c r="D55" s="58" t="s">
        <v>37</v>
      </c>
      <c r="E55" s="58">
        <v>3</v>
      </c>
      <c r="F55" s="60">
        <v>81000</v>
      </c>
      <c r="G55" s="59">
        <f t="shared" si="0"/>
        <v>243000</v>
      </c>
    </row>
    <row r="56" spans="1:7" ht="49.5" customHeight="1" x14ac:dyDescent="0.25">
      <c r="A56" s="57">
        <v>27</v>
      </c>
      <c r="B56" s="120" t="s">
        <v>56</v>
      </c>
      <c r="C56" s="120"/>
      <c r="D56" s="61" t="s">
        <v>37</v>
      </c>
      <c r="E56" s="58">
        <v>2</v>
      </c>
      <c r="F56" s="58">
        <v>42120</v>
      </c>
      <c r="G56" s="59">
        <f t="shared" si="0"/>
        <v>84240</v>
      </c>
    </row>
    <row r="57" spans="1:7" s="54" customFormat="1" ht="35.25" customHeight="1" x14ac:dyDescent="0.25">
      <c r="A57" s="62"/>
      <c r="B57" s="123" t="s">
        <v>97</v>
      </c>
      <c r="C57" s="123"/>
      <c r="D57" s="63"/>
      <c r="E57" s="63"/>
      <c r="F57" s="64"/>
      <c r="G57" s="65">
        <f>SUM(G2:G56)</f>
        <v>26558120</v>
      </c>
    </row>
    <row r="58" spans="1:7" ht="16.5" x14ac:dyDescent="0.25">
      <c r="A58" s="122"/>
      <c r="B58" s="122"/>
      <c r="C58" s="122"/>
      <c r="D58" s="122"/>
      <c r="E58" s="122"/>
      <c r="F58" s="122"/>
      <c r="G58" s="59"/>
    </row>
  </sheetData>
  <mergeCells count="58">
    <mergeCell ref="B12:C12"/>
    <mergeCell ref="B1:C1"/>
    <mergeCell ref="B2:C2"/>
    <mergeCell ref="B3:C3"/>
    <mergeCell ref="B4:C4"/>
    <mergeCell ref="B5:C5"/>
    <mergeCell ref="B6:C6"/>
    <mergeCell ref="B7:C7"/>
    <mergeCell ref="B8:C8"/>
    <mergeCell ref="B9:C9"/>
    <mergeCell ref="B10:C10"/>
    <mergeCell ref="B11:C11"/>
    <mergeCell ref="B24:C24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36:C36"/>
    <mergeCell ref="B25:C25"/>
    <mergeCell ref="B26:C26"/>
    <mergeCell ref="B27:C27"/>
    <mergeCell ref="B28:C28"/>
    <mergeCell ref="A29:F29"/>
    <mergeCell ref="B30:C30"/>
    <mergeCell ref="B31:C31"/>
    <mergeCell ref="B32:C32"/>
    <mergeCell ref="B33:C33"/>
    <mergeCell ref="B34:C34"/>
    <mergeCell ref="B35:C35"/>
    <mergeCell ref="B48:C48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9:C49"/>
    <mergeCell ref="B50:C50"/>
    <mergeCell ref="B51:C51"/>
    <mergeCell ref="B52:C52"/>
    <mergeCell ref="A58:F58"/>
    <mergeCell ref="B57:C57"/>
    <mergeCell ref="B53:C53"/>
    <mergeCell ref="B54:C54"/>
    <mergeCell ref="B55:C55"/>
    <mergeCell ref="B56:C56"/>
  </mergeCells>
  <pageMargins left="0.7" right="0.7" top="0.75" bottom="0.75" header="0.3" footer="0.3"/>
  <pageSetup paperSize="9" scale="61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2024-02-15T03:05:00Z</dcterms:modified>
</cp:coreProperties>
</file>