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Лист1!$A$1:$R$50</definedName>
  </definedNames>
  <calcPr calcId="144525" refMode="R1C1"/>
</workbook>
</file>

<file path=xl/calcChain.xml><?xml version="1.0" encoding="utf-8"?>
<calcChain xmlns="http://schemas.openxmlformats.org/spreadsheetml/2006/main">
  <c r="P32" i="1" l="1"/>
  <c r="P31" i="1"/>
  <c r="P30" i="1"/>
  <c r="P29" i="1" l="1"/>
  <c r="G57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P33" i="1" l="1"/>
</calcChain>
</file>

<file path=xl/sharedStrings.xml><?xml version="1.0" encoding="utf-8"?>
<sst xmlns="http://schemas.openxmlformats.org/spreadsheetml/2006/main" count="190" uniqueCount="119">
  <si>
    <t>Протокол об итогах закупа лекарственных средств/изделий медицинского назначения</t>
  </si>
  <si>
    <t xml:space="preserve">Наименование закупки: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 </t>
  </si>
  <si>
    <t>Целостность конвертов представленных ценовых предложений потенциальных поставщиков, не нарушена. Ценовое предложение в запечатанном виде предоставлены следующими потенциальными поставщиками:</t>
  </si>
  <si>
    <t>№ п/п</t>
  </si>
  <si>
    <t>Наименование и адрес потенциального поставщика</t>
  </si>
  <si>
    <t>БИН/ИИН</t>
  </si>
  <si>
    <t>Дата и время предоставления запечатанного ценового предложения</t>
  </si>
  <si>
    <t>Ф.И.О.</t>
  </si>
  <si>
    <t>-</t>
  </si>
  <si>
    <t>№</t>
  </si>
  <si>
    <t>Торговое наименование лекарственных средств/изделий медицинского назначения</t>
  </si>
  <si>
    <t>Единица измерения</t>
  </si>
  <si>
    <t>Количество</t>
  </si>
  <si>
    <t>Цена за единицу</t>
  </si>
  <si>
    <t xml:space="preserve">Ценовое предложение потенциального поставщика (цена за единицу)   </t>
  </si>
  <si>
    <t>№ лота</t>
  </si>
  <si>
    <t>Общая сумма</t>
  </si>
  <si>
    <t>Итого:</t>
  </si>
  <si>
    <t>За решение проголосовали:</t>
  </si>
  <si>
    <t>Председатель комиссии:</t>
  </si>
  <si>
    <t>Заместителем председатель комиссии:</t>
  </si>
  <si>
    <t>Члены комиссии:</t>
  </si>
  <si>
    <t>Секретарь комиссии:</t>
  </si>
  <si>
    <t xml:space="preserve">Против - 0 голосов. </t>
  </si>
  <si>
    <t>Адрес организатора: 110300, Казахстан, Костанайская обл., г. Аркалык, пр. Абая, д. 86</t>
  </si>
  <si>
    <t xml:space="preserve">Заказчик: БИН 990240003342, Коммунальное государственное предприятие "Аркалыкская региональная поликлиника" Управления здравоохранения акимата Костанайской области </t>
  </si>
  <si>
    <t>Согласно приказа  №512-оп от 30.12.2022г «О создании комиссии»   была создана комиссия в составе 5 (пять) человек,  принять решение о вскрытие конвертов и рассмотрении ценовых предложении в составе 5 человек :</t>
  </si>
  <si>
    <t xml:space="preserve">ЗА- 3 голосов (Габдумалик М.Е., Каратемирова З.Б., Бажанова.В.) </t>
  </si>
  <si>
    <t>Сейткожина А.С. Менеджер по государственным закупкам</t>
  </si>
  <si>
    <t xml:space="preserve"> Каратемирова З.Б., И.о.главного бухгалтера</t>
  </si>
  <si>
    <t xml:space="preserve"> Габдумалик М.Е., И.о.заместителя главного врача </t>
  </si>
  <si>
    <t>Юркевич Г. Ю., Главная медсестра</t>
  </si>
  <si>
    <t xml:space="preserve"> Бажанова Т.В., Медицинская сестра аптечного пункта</t>
  </si>
  <si>
    <t>Ед.изм.</t>
  </si>
  <si>
    <t>Кол-во</t>
  </si>
  <si>
    <t>Цена за ед.</t>
  </si>
  <si>
    <t>Смагулова А.Ф.,И.о. главного врача</t>
  </si>
  <si>
    <t>упак</t>
  </si>
  <si>
    <t>Калий       4*100 DiaSys Diasgnostik System Германия</t>
  </si>
  <si>
    <t>Магний    4*120 DiaSys Diasgnostik System Германия</t>
  </si>
  <si>
    <t>Натрий     4*100 DiaSys Diasgnostik System Германия</t>
  </si>
  <si>
    <t>Железа     4*120 DiaSys Diasgnostik System Германия</t>
  </si>
  <si>
    <t>С-реактивный белок  4*200 DiaSys Diasgnostik System Германия</t>
  </si>
  <si>
    <t>Ремотоидный фактор  4*100 DiaSys Diasgnostik System Германия</t>
  </si>
  <si>
    <t>Общий билирубин   4*200 DiaSys Diasgnostik System Германия</t>
  </si>
  <si>
    <t>Прямой билирубин   4*200 DiaSys Diasgnostik System Германия</t>
  </si>
  <si>
    <t>Гликазирующий  гемоглабин    4*100 DiaSys Diasgnostik System Германия</t>
  </si>
  <si>
    <t xml:space="preserve"> Гаммаглутамильтрансфераза   4*200 DiaSys Diasgnostik System Германия</t>
  </si>
  <si>
    <t>Мочевая кислота  4*200</t>
  </si>
  <si>
    <t xml:space="preserve">                         Расходные материалы </t>
  </si>
  <si>
    <t>Чистящее средство   Cleaner A</t>
  </si>
  <si>
    <t>Чисящее средство  Cieaner A  4х60 мл</t>
  </si>
  <si>
    <t>Ед.изм</t>
  </si>
  <si>
    <t>Тест полоски   для мочи     LabStrip U11 Pius- в упак   № 150  ( для автоматического и визуального определения ) 77 Elektronika KFK (Венгрия)</t>
  </si>
  <si>
    <t>FPSA Rapid Quantitative Test -свободный к анализатору  Finecart FIA  mMeter Pius</t>
  </si>
  <si>
    <t>PSA Rapid Quantitative Test -общий к анализатору                                                       Finecart FIA  Meter Pius</t>
  </si>
  <si>
    <t>Контрольный раствор на свободный простатит специфически антиген (PSA) 3-уровия  панель злакочественных процессов  упак 3-тестов к анализатору                  Finecart FIA  Meter Pius</t>
  </si>
  <si>
    <t>Быстрый количественный тест на триоксин    Т4 упак-25 тестов к анализатору                                  Finecare FIA Meter Plus</t>
  </si>
  <si>
    <t>Контрольный раствор   Т4 уп-3 теста к анализатору     Finecare FIA Meter Plus</t>
  </si>
  <si>
    <t>Быстрый количественный тест на трийодтиронин    Т3 упак-25 тестов к анализатору                                                        Finecare FIA Meter Plus</t>
  </si>
  <si>
    <t xml:space="preserve">Быстрый количественный тест на Т Т Г упак-25 тестов к анализатору   Finecare FIA Meter Plus                                                     </t>
  </si>
  <si>
    <t>Контрольный раствор   Т Т Г  упак-3 теста к анализатору     Finecare FIA Meter Plus</t>
  </si>
  <si>
    <t>Tru Cal гликазированного гемоглабина DiaSys Diasgnostik System Германия</t>
  </si>
  <si>
    <t>Калибратор  ферритина SR ( TruCal SR)   DiaSys Diasgnostik System Германия</t>
  </si>
  <si>
    <t xml:space="preserve">        Наименование    реактивы</t>
  </si>
  <si>
    <t>Сумма</t>
  </si>
  <si>
    <t>Цена</t>
  </si>
  <si>
    <t>Кальций ( Calcium P SF)  4*200 тестов DiaSys Diagnostic Sustim (Германия)</t>
  </si>
  <si>
    <t>Альфа-амилаза  4*120 DiaSys Diasgnostik System Германия</t>
  </si>
  <si>
    <t>Альбумин  4*200 DiaSys Diasgnostik System Германия</t>
  </si>
  <si>
    <t>Алат     ( аланинаминотрансфераза  )  4*200 DiaSys Diasgnostik System Германия</t>
  </si>
  <si>
    <t>Асат    (  аспартатаминотрансфераза )   4*200 DiaSys Diasgnostik System Германия</t>
  </si>
  <si>
    <t>Холестерин  4*200 DiaSys Diasgnostik System Германия</t>
  </si>
  <si>
    <t>Глюкоза   4*200 DiaSys Diasgnostik System Германия</t>
  </si>
  <si>
    <t>Гемолизирующий раствор  4*200 DiaSys Diasgnostik System Германия</t>
  </si>
  <si>
    <t>Общий белок   4*200</t>
  </si>
  <si>
    <t>Мочевина 4*200</t>
  </si>
  <si>
    <t>Креатинин 4*200 DiaSys Diasgnostik System Германия</t>
  </si>
  <si>
    <t>Ферритин  320тестов DiaSys Diasgnostik System Германия</t>
  </si>
  <si>
    <t>ЛПВП(леипопротеиды высокой плотности) 4*120</t>
  </si>
  <si>
    <t>ЛПНП(  липопротиеин  низкий плотности)   4*120</t>
  </si>
  <si>
    <t>Триглицирида 4*200</t>
  </si>
  <si>
    <t>Щелочная фосфатаза  4*200</t>
  </si>
  <si>
    <t>TruCal CRP  С-реактивный белок   5х2 мл</t>
  </si>
  <si>
    <t>TruCal RF  ревматоидный фактор  5х1 мл</t>
  </si>
  <si>
    <t>TruLab   Protein ,белка уровень-1  3х1 мл</t>
  </si>
  <si>
    <t>TruLfb   Protein белка уровень-2  3х1 мл</t>
  </si>
  <si>
    <t>TruCal   E калибратор электролитов  4х3 мл</t>
  </si>
  <si>
    <t>TruCal  U уневерсальный  калибратор  6х3 мл</t>
  </si>
  <si>
    <t>TruLab   N   контроль норма  6х5 мл</t>
  </si>
  <si>
    <t>TruLab   P контроль патология  6х5 мл</t>
  </si>
  <si>
    <t>TruCal   Lipid   3х2 мл</t>
  </si>
  <si>
    <t>TruLab   L1    липидов уровень -1 3х3 мл</t>
  </si>
  <si>
    <t>TruLab   L2   2липидов уровень-2  3х3 мл</t>
  </si>
  <si>
    <t xml:space="preserve">Кюветы  1 –упак /256 шт   DiaSys Diasgnostik System Германия   </t>
  </si>
  <si>
    <t>TruLab Гликозилированного гемоглабина  уровень-1,1х0,25 мл                                                                               DiaSys Diasgnostik System Германия</t>
  </si>
  <si>
    <t>TruLab Гликозилированного гемоглабина  уровень-2, 1х0,25 мл                                                                                   DiaSys Diasgnostik System Германия</t>
  </si>
  <si>
    <t>ИТОГО</t>
  </si>
  <si>
    <r>
      <t xml:space="preserve">2. Согласно п. 77 гл. 3  Приказа Министра здравоохранения РК от 7 июня 2023 года №110 " Правила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 </t>
    </r>
    <r>
      <rPr>
        <b/>
        <sz val="12"/>
        <color theme="1"/>
        <rFont val="Times New Roman"/>
        <family val="1"/>
        <charset val="204"/>
      </rPr>
      <t>разместить протокол итогов на интернет-ресурсе КГП "Аркалыкская региональная поликлиника"  Управления здравоохранения акимата Костанайской области.</t>
    </r>
  </si>
  <si>
    <t xml:space="preserve">3.  Победителям представить в адрес заказчика (в течение десяти календарных дней со дня признания победителем) следующие документы, подтверждающие соответствие квалификационным требованиям:      1) копии соответствующей лицензии на фармацевтическую деятельность и (или) на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 либо в виде электронного документа, полученных (направленных) в соответствии с Законом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соответствующей лицензии на фармацевтическую деятельность и (или) осуществление деятельности в сфере оборота наркотических средств, психотропных веществ и прекурсоров, уведомления о начале или прекращении деятельности по оптовой и (или) розничной реализации медицинских изделий, полученных в соответствии с Законом "О разрешениях и уведомлениях";
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3)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5) сведения об отсутствии (наличии) задолженности, учет по которым ведется в органах государственных доходов, полученные посредством веб-портала "электронного правительства" или веб-приложения "кабинет налогоплательщика";
6)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Казахстан).
</t>
  </si>
  <si>
    <t>штук</t>
  </si>
  <si>
    <t>ТОО "Альфа-Медикал"110000,г.Костанай, ул.Краснопартизанская 73А</t>
  </si>
  <si>
    <t>060440003504</t>
  </si>
  <si>
    <t>ТОО "Альфа-Медикал"</t>
  </si>
  <si>
    <t>1.1.  Согласно п.139 гл. 10 постановления Правительства Республики Казахстан от 4 июня 2021 года № 375 ," 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 ", в силого,что в закупе принял участие  два потенциальных поставщика,   ценовое предложение и документы которого соответствуют правилам определить победителем  ТОО "Альфа-Медикал"110000,г.Костанай, ул.Краснопартизанская 73А по следующим лотам:</t>
  </si>
  <si>
    <t>№ объявления: 7</t>
  </si>
  <si>
    <t>Дата и время начала приема заявок: 22.02.2024г</t>
  </si>
  <si>
    <t xml:space="preserve">Дата и время окончания приема заявок: 29.02.2024 г., 17 ч. 00 мин. </t>
  </si>
  <si>
    <t>Дата и время вскрытия конвертов с ценовыми предложениями: 29.02.2024 г., 17 ч. 05 мин.</t>
  </si>
  <si>
    <t>29.02.2024 09ч35мин</t>
  </si>
  <si>
    <t>Пап-тест для женского смотрового кабинета (виола)</t>
  </si>
  <si>
    <t>Изделия для лабораторных исследований из полимерных материалов. Пробирка микроцентрофужная 1,5-мл с делениями, тип Эппенддорф упак (500 штук)</t>
  </si>
  <si>
    <t>Одноразовый наконечники для дозатора упак (1000 штук) 10-200 мкл</t>
  </si>
  <si>
    <t>Кожный антисептик 1л. «Стериль»</t>
  </si>
  <si>
    <t>Антисептическое средство для обработки кожи «Октенидерм», объем 1 литр</t>
  </si>
  <si>
    <t>Дезинфицирующее средство Изосепт 1литр</t>
  </si>
  <si>
    <t>шт</t>
  </si>
  <si>
    <t>уп</t>
  </si>
  <si>
    <r>
      <t>1.2. В соотвествии п.142 гл.10  постановления Правительства Республики Казахстан от 4 июня 2021 года № 375 , "Об утверждении Правил организации и проведения закупа лекарственных средств,медицинских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страхования,фармацевтических услуг" . направить потенциальному поставщику   ТОО "Альфа-Медикал"110000,г.Костанай, ул.Краснопартизанская 73А подписанный договор на общую сумму</t>
    </r>
    <r>
      <rPr>
        <b/>
        <sz val="12"/>
        <color theme="1"/>
        <rFont val="Times New Roman"/>
        <family val="1"/>
        <charset val="204"/>
      </rPr>
      <t xml:space="preserve"> 320 000 тенге 00 тиын</t>
    </r>
    <r>
      <rPr>
        <sz val="12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</si>
</sst>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0" applyFont="1" applyFill="1" applyAlignment="1">
      <alignment horizontal="left"/>
    </xf>
    <xf numFmtId="16" fontId="5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3" fillId="2" borderId="9" xfId="0" applyNumberFormat="1" applyFont="1" applyFill="1" applyBorder="1" applyAlignment="1">
      <alignment horizontal="center" vertical="center" wrapText="1"/>
    </xf>
    <xf numFmtId="1" fontId="13" fillId="2" borderId="5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/>
    <xf numFmtId="1" fontId="6" fillId="2" borderId="0" xfId="0" applyNumberFormat="1" applyFont="1" applyFill="1"/>
    <xf numFmtId="1" fontId="6" fillId="2" borderId="3" xfId="0" applyNumberFormat="1" applyFont="1" applyFill="1" applyBorder="1" applyAlignment="1">
      <alignment wrapText="1"/>
    </xf>
    <xf numFmtId="1" fontId="6" fillId="2" borderId="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0" fillId="0" borderId="0" xfId="0" applyAlignment="1">
      <alignment horizontal="left"/>
    </xf>
    <xf numFmtId="0" fontId="15" fillId="0" borderId="1" xfId="0" applyFont="1" applyBorder="1" applyAlignment="1">
      <alignment vertical="center" wrapText="1"/>
    </xf>
    <xf numFmtId="0" fontId="16" fillId="0" borderId="0" xfId="0" applyFont="1"/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/>
    <xf numFmtId="3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7" fillId="0" borderId="1" xfId="0" applyFont="1" applyBorder="1"/>
    <xf numFmtId="0" fontId="6" fillId="0" borderId="1" xfId="0" applyFont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2" borderId="0" xfId="0" applyFont="1" applyFill="1"/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10" fillId="2" borderId="7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14" fillId="2" borderId="4" xfId="0" applyNumberFormat="1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Normal="95" zoomScaleSheetLayoutView="100" workbookViewId="0">
      <selection activeCell="A34" sqref="A34:Q34"/>
    </sheetView>
  </sheetViews>
  <sheetFormatPr defaultRowHeight="15" x14ac:dyDescent="0.25"/>
  <cols>
    <col min="1" max="1" width="5.85546875" style="6" customWidth="1"/>
    <col min="2" max="2" width="42.28515625" style="6" customWidth="1"/>
    <col min="3" max="5" width="9.140625" style="6"/>
    <col min="6" max="6" width="10.28515625" style="29" customWidth="1"/>
    <col min="7" max="7" width="9.85546875" style="29" customWidth="1"/>
    <col min="8" max="9" width="9.7109375" style="29" customWidth="1"/>
    <col min="10" max="10" width="10.140625" style="29" customWidth="1"/>
    <col min="11" max="11" width="9.28515625" style="29" customWidth="1"/>
    <col min="12" max="12" width="10.85546875" style="29" customWidth="1"/>
    <col min="13" max="13" width="9.28515625" style="29" customWidth="1"/>
    <col min="14" max="14" width="9.140625" style="29"/>
    <col min="15" max="15" width="11.28515625" style="29" bestFit="1" customWidth="1"/>
    <col min="16" max="17" width="9.140625" style="29"/>
    <col min="18" max="18" width="6.28515625" style="6" customWidth="1"/>
  </cols>
  <sheetData>
    <row r="1" spans="1:19" s="10" customFormat="1" ht="17.25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19" s="10" customFormat="1" ht="14.25" customHeight="1" x14ac:dyDescent="0.3">
      <c r="A2" s="95">
        <v>45352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11"/>
    </row>
    <row r="3" spans="1:19" s="1" customFormat="1" ht="18" customHeight="1" x14ac:dyDescent="0.25">
      <c r="A3" s="96" t="s">
        <v>25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24"/>
      <c r="S3" s="12"/>
    </row>
    <row r="4" spans="1:19" s="1" customFormat="1" ht="15.75" x14ac:dyDescent="0.25">
      <c r="A4" s="24" t="s">
        <v>105</v>
      </c>
      <c r="B4" s="13"/>
      <c r="C4" s="24"/>
      <c r="D4" s="24"/>
      <c r="E4" s="24"/>
      <c r="F4" s="40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24"/>
      <c r="S4" s="12"/>
    </row>
    <row r="5" spans="1:19" s="1" customFormat="1" ht="30.75" customHeight="1" x14ac:dyDescent="0.25">
      <c r="A5" s="97" t="s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2"/>
    </row>
    <row r="6" spans="1:19" s="1" customFormat="1" ht="15.75" x14ac:dyDescent="0.25">
      <c r="A6" s="24" t="s">
        <v>106</v>
      </c>
      <c r="B6" s="14"/>
      <c r="C6" s="13"/>
      <c r="D6" s="24"/>
      <c r="E6" s="24"/>
      <c r="F6" s="40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24"/>
      <c r="S6" s="12"/>
    </row>
    <row r="7" spans="1:19" s="1" customFormat="1" ht="15.75" x14ac:dyDescent="0.25">
      <c r="A7" s="24" t="s">
        <v>107</v>
      </c>
      <c r="B7" s="13"/>
      <c r="C7" s="24"/>
      <c r="D7" s="24"/>
      <c r="E7" s="24"/>
      <c r="F7" s="40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24"/>
      <c r="S7" s="12"/>
    </row>
    <row r="8" spans="1:19" s="1" customFormat="1" ht="15.75" x14ac:dyDescent="0.25">
      <c r="A8" s="24" t="s">
        <v>108</v>
      </c>
      <c r="B8" s="13"/>
      <c r="C8" s="24"/>
      <c r="D8" s="13"/>
      <c r="E8" s="24"/>
      <c r="F8" s="40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24"/>
      <c r="S8" s="12"/>
    </row>
    <row r="9" spans="1:19" s="1" customFormat="1" ht="15.75" x14ac:dyDescent="0.25">
      <c r="A9" s="24" t="s">
        <v>24</v>
      </c>
      <c r="B9" s="13"/>
      <c r="C9" s="24"/>
      <c r="D9" s="24"/>
      <c r="E9" s="24"/>
      <c r="F9" s="40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24"/>
      <c r="S9" s="12"/>
    </row>
    <row r="10" spans="1:19" s="1" customFormat="1" ht="32.25" customHeight="1" x14ac:dyDescent="0.25">
      <c r="A10" s="96" t="s">
        <v>26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15"/>
    </row>
    <row r="11" spans="1:19" s="1" customFormat="1" ht="30" customHeight="1" x14ac:dyDescent="0.25">
      <c r="A11" s="107" t="s">
        <v>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</row>
    <row r="12" spans="1:19" ht="9" customHeight="1" x14ac:dyDescent="0.25">
      <c r="B12" s="5"/>
      <c r="F12" s="41"/>
    </row>
    <row r="13" spans="1:19" s="1" customFormat="1" ht="15.75" x14ac:dyDescent="0.25">
      <c r="A13" s="16" t="s">
        <v>3</v>
      </c>
      <c r="B13" s="98" t="s">
        <v>4</v>
      </c>
      <c r="C13" s="99"/>
      <c r="D13" s="99"/>
      <c r="E13" s="99"/>
      <c r="F13" s="99"/>
      <c r="G13" s="99"/>
      <c r="H13" s="99"/>
      <c r="I13" s="100"/>
      <c r="J13" s="101" t="s">
        <v>5</v>
      </c>
      <c r="K13" s="102"/>
      <c r="L13" s="102"/>
      <c r="M13" s="102"/>
      <c r="N13" s="103"/>
      <c r="O13" s="104" t="s">
        <v>6</v>
      </c>
      <c r="P13" s="105"/>
      <c r="Q13" s="106"/>
      <c r="R13" s="7"/>
    </row>
    <row r="14" spans="1:19" s="1" customFormat="1" ht="15.75" x14ac:dyDescent="0.25">
      <c r="A14" s="17">
        <v>1</v>
      </c>
      <c r="B14" s="66" t="s">
        <v>101</v>
      </c>
      <c r="C14" s="67"/>
      <c r="D14" s="67"/>
      <c r="E14" s="67"/>
      <c r="F14" s="67"/>
      <c r="G14" s="67"/>
      <c r="H14" s="67"/>
      <c r="I14" s="68"/>
      <c r="J14" s="69" t="s">
        <v>102</v>
      </c>
      <c r="K14" s="70"/>
      <c r="L14" s="70"/>
      <c r="M14" s="70"/>
      <c r="N14" s="71"/>
      <c r="O14" s="72" t="s">
        <v>109</v>
      </c>
      <c r="P14" s="73"/>
      <c r="Q14" s="74"/>
      <c r="R14" s="7"/>
    </row>
    <row r="15" spans="1:19" s="1" customFormat="1" ht="15.75" x14ac:dyDescent="0.25">
      <c r="A15" s="18" t="s">
        <v>3</v>
      </c>
      <c r="B15" s="78" t="s">
        <v>4</v>
      </c>
      <c r="C15" s="79"/>
      <c r="D15" s="79"/>
      <c r="E15" s="79"/>
      <c r="F15" s="79"/>
      <c r="G15" s="79"/>
      <c r="H15" s="79"/>
      <c r="I15" s="79"/>
      <c r="J15" s="79"/>
      <c r="K15" s="80"/>
      <c r="L15" s="36"/>
      <c r="M15" s="36"/>
      <c r="N15" s="75" t="s">
        <v>7</v>
      </c>
      <c r="O15" s="76"/>
      <c r="P15" s="76"/>
      <c r="Q15" s="77"/>
      <c r="R15" s="7"/>
    </row>
    <row r="16" spans="1:19" s="1" customFormat="1" ht="15.75" x14ac:dyDescent="0.25">
      <c r="A16" s="75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7"/>
      <c r="R16" s="7"/>
    </row>
    <row r="17" spans="1:18" s="1" customFormat="1" ht="15.75" x14ac:dyDescent="0.25">
      <c r="A17" s="19" t="s">
        <v>8</v>
      </c>
      <c r="B17" s="81" t="s">
        <v>8</v>
      </c>
      <c r="C17" s="82"/>
      <c r="D17" s="82"/>
      <c r="E17" s="82"/>
      <c r="F17" s="82"/>
      <c r="G17" s="82"/>
      <c r="H17" s="82"/>
      <c r="I17" s="82"/>
      <c r="J17" s="82"/>
      <c r="K17" s="83"/>
      <c r="L17" s="36"/>
      <c r="M17" s="36"/>
      <c r="N17" s="75" t="s">
        <v>8</v>
      </c>
      <c r="O17" s="76"/>
      <c r="P17" s="76"/>
      <c r="Q17" s="77"/>
      <c r="R17" s="7"/>
    </row>
    <row r="18" spans="1:18" s="1" customFormat="1" ht="15.75" customHeight="1" x14ac:dyDescent="0.25">
      <c r="A18" s="112" t="s">
        <v>9</v>
      </c>
      <c r="B18" s="112" t="s">
        <v>10</v>
      </c>
      <c r="C18" s="112" t="s">
        <v>33</v>
      </c>
      <c r="D18" s="112" t="s">
        <v>34</v>
      </c>
      <c r="E18" s="112" t="s">
        <v>35</v>
      </c>
      <c r="F18" s="120" t="s">
        <v>14</v>
      </c>
      <c r="G18" s="121"/>
      <c r="H18" s="121"/>
      <c r="I18" s="121"/>
      <c r="J18" s="121"/>
      <c r="K18" s="121"/>
      <c r="L18" s="121"/>
      <c r="M18" s="121"/>
      <c r="N18" s="121"/>
      <c r="O18" s="121"/>
      <c r="P18" s="42"/>
      <c r="Q18" s="43"/>
      <c r="R18" s="7"/>
    </row>
    <row r="19" spans="1:18" s="1" customFormat="1" ht="15.75" x14ac:dyDescent="0.25">
      <c r="A19" s="112"/>
      <c r="B19" s="112"/>
      <c r="C19" s="112"/>
      <c r="D19" s="112"/>
      <c r="E19" s="112"/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6"/>
      <c r="Q19" s="43"/>
      <c r="R19" s="7"/>
    </row>
    <row r="20" spans="1:18" s="1" customFormat="1" ht="50.25" customHeight="1" x14ac:dyDescent="0.25">
      <c r="A20" s="112"/>
      <c r="B20" s="112"/>
      <c r="C20" s="112"/>
      <c r="D20" s="112"/>
      <c r="E20" s="112"/>
      <c r="F20" s="31" t="s">
        <v>103</v>
      </c>
      <c r="G20" s="31"/>
      <c r="H20" s="47"/>
      <c r="I20" s="47"/>
      <c r="J20" s="48"/>
      <c r="K20" s="31"/>
      <c r="L20" s="31"/>
      <c r="M20" s="31"/>
      <c r="N20" s="31"/>
      <c r="O20" s="31"/>
      <c r="P20" s="32"/>
      <c r="Q20" s="33"/>
      <c r="R20" s="7"/>
    </row>
    <row r="21" spans="1:18" ht="28.5" customHeight="1" x14ac:dyDescent="0.25">
      <c r="A21" s="28">
        <v>1</v>
      </c>
      <c r="B21" s="65" t="s">
        <v>110</v>
      </c>
      <c r="C21" s="37" t="s">
        <v>116</v>
      </c>
      <c r="D21" s="37">
        <v>235</v>
      </c>
      <c r="E21" s="37">
        <v>3500</v>
      </c>
      <c r="F21" s="39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8" ht="28.5" customHeight="1" x14ac:dyDescent="0.25">
      <c r="A22" s="28">
        <v>2</v>
      </c>
      <c r="B22" s="65" t="s">
        <v>111</v>
      </c>
      <c r="C22" s="128" t="s">
        <v>117</v>
      </c>
      <c r="D22" s="28">
        <v>1</v>
      </c>
      <c r="E22" s="28">
        <v>3500</v>
      </c>
      <c r="F22" s="39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8" ht="28.5" customHeight="1" x14ac:dyDescent="0.25">
      <c r="A23" s="28">
        <v>3</v>
      </c>
      <c r="B23" s="65" t="s">
        <v>112</v>
      </c>
      <c r="C23" s="128" t="s">
        <v>117</v>
      </c>
      <c r="D23" s="28">
        <v>10</v>
      </c>
      <c r="E23" s="28">
        <v>2000</v>
      </c>
      <c r="F23" s="39">
        <v>1700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8" ht="28.5" customHeight="1" x14ac:dyDescent="0.25">
      <c r="A24" s="28">
        <v>4</v>
      </c>
      <c r="B24" s="65" t="s">
        <v>113</v>
      </c>
      <c r="C24" s="128" t="s">
        <v>116</v>
      </c>
      <c r="D24" s="28">
        <v>30</v>
      </c>
      <c r="E24" s="28">
        <v>3500</v>
      </c>
      <c r="F24" s="39">
        <v>3050</v>
      </c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8" ht="28.5" customHeight="1" x14ac:dyDescent="0.25">
      <c r="A25" s="28">
        <v>5</v>
      </c>
      <c r="B25" s="65" t="s">
        <v>114</v>
      </c>
      <c r="C25" s="128" t="s">
        <v>116</v>
      </c>
      <c r="D25" s="28">
        <v>30</v>
      </c>
      <c r="E25" s="28">
        <v>4753</v>
      </c>
      <c r="F25" s="39">
        <v>4000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8" ht="28.5" customHeight="1" x14ac:dyDescent="0.25">
      <c r="A26" s="28">
        <v>6</v>
      </c>
      <c r="B26" s="65" t="s">
        <v>115</v>
      </c>
      <c r="C26" s="128" t="s">
        <v>116</v>
      </c>
      <c r="D26" s="28">
        <v>30</v>
      </c>
      <c r="E26" s="28">
        <v>3900</v>
      </c>
      <c r="F26" s="39">
        <v>3050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18" ht="69.75" customHeight="1" x14ac:dyDescent="0.25">
      <c r="A27" s="111" t="s">
        <v>104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</row>
    <row r="28" spans="1:18" ht="33" customHeight="1" x14ac:dyDescent="0.25">
      <c r="A28" s="20" t="s">
        <v>15</v>
      </c>
      <c r="B28" s="86" t="s">
        <v>10</v>
      </c>
      <c r="C28" s="87"/>
      <c r="D28" s="87"/>
      <c r="E28" s="87"/>
      <c r="F28" s="87"/>
      <c r="G28" s="87"/>
      <c r="H28" s="87"/>
      <c r="I28" s="88"/>
      <c r="J28" s="84" t="s">
        <v>11</v>
      </c>
      <c r="K28" s="85"/>
      <c r="L28" s="84" t="s">
        <v>12</v>
      </c>
      <c r="M28" s="85"/>
      <c r="N28" s="84" t="s">
        <v>13</v>
      </c>
      <c r="O28" s="85"/>
      <c r="P28" s="84" t="s">
        <v>16</v>
      </c>
      <c r="Q28" s="85"/>
    </row>
    <row r="29" spans="1:18" s="23" customFormat="1" ht="20.25" customHeight="1" x14ac:dyDescent="0.25">
      <c r="A29" s="27">
        <v>1</v>
      </c>
      <c r="B29" s="89" t="s">
        <v>112</v>
      </c>
      <c r="C29" s="90"/>
      <c r="D29" s="90"/>
      <c r="E29" s="90"/>
      <c r="F29" s="90"/>
      <c r="G29" s="90"/>
      <c r="H29" s="90"/>
      <c r="I29" s="91"/>
      <c r="J29" s="118" t="s">
        <v>117</v>
      </c>
      <c r="K29" s="119"/>
      <c r="L29" s="92">
        <v>10</v>
      </c>
      <c r="M29" s="93"/>
      <c r="N29" s="92">
        <v>1700</v>
      </c>
      <c r="O29" s="93">
        <v>16500</v>
      </c>
      <c r="P29" s="117">
        <f>L29*N29</f>
        <v>17000</v>
      </c>
      <c r="Q29" s="117"/>
      <c r="R29" s="22"/>
    </row>
    <row r="30" spans="1:18" s="23" customFormat="1" ht="20.25" customHeight="1" x14ac:dyDescent="0.25">
      <c r="A30" s="30">
        <v>2</v>
      </c>
      <c r="B30" s="89" t="s">
        <v>113</v>
      </c>
      <c r="C30" s="90"/>
      <c r="D30" s="90"/>
      <c r="E30" s="90"/>
      <c r="F30" s="90"/>
      <c r="G30" s="90"/>
      <c r="H30" s="90"/>
      <c r="I30" s="91"/>
      <c r="J30" s="118" t="s">
        <v>100</v>
      </c>
      <c r="K30" s="119"/>
      <c r="L30" s="92">
        <v>30</v>
      </c>
      <c r="M30" s="93">
        <v>1</v>
      </c>
      <c r="N30" s="92">
        <v>3050</v>
      </c>
      <c r="O30" s="93">
        <v>92900</v>
      </c>
      <c r="P30" s="117">
        <f t="shared" ref="P30:P32" si="0">L30*N30</f>
        <v>91500</v>
      </c>
      <c r="Q30" s="117"/>
      <c r="R30" s="22"/>
    </row>
    <row r="31" spans="1:18" s="23" customFormat="1" ht="20.25" customHeight="1" x14ac:dyDescent="0.25">
      <c r="A31" s="30">
        <v>3</v>
      </c>
      <c r="B31" s="89" t="s">
        <v>114</v>
      </c>
      <c r="C31" s="90"/>
      <c r="D31" s="90"/>
      <c r="E31" s="90"/>
      <c r="F31" s="90"/>
      <c r="G31" s="90"/>
      <c r="H31" s="90"/>
      <c r="I31" s="91"/>
      <c r="J31" s="118" t="s">
        <v>100</v>
      </c>
      <c r="K31" s="119"/>
      <c r="L31" s="92">
        <v>30</v>
      </c>
      <c r="M31" s="93"/>
      <c r="N31" s="92">
        <v>4000</v>
      </c>
      <c r="O31" s="93">
        <v>21900</v>
      </c>
      <c r="P31" s="117">
        <f t="shared" si="0"/>
        <v>120000</v>
      </c>
      <c r="Q31" s="117"/>
      <c r="R31" s="22"/>
    </row>
    <row r="32" spans="1:18" s="23" customFormat="1" ht="20.25" customHeight="1" x14ac:dyDescent="0.25">
      <c r="A32" s="30">
        <v>4</v>
      </c>
      <c r="B32" s="89" t="s">
        <v>115</v>
      </c>
      <c r="C32" s="90"/>
      <c r="D32" s="90"/>
      <c r="E32" s="90"/>
      <c r="F32" s="90"/>
      <c r="G32" s="90"/>
      <c r="H32" s="90"/>
      <c r="I32" s="91"/>
      <c r="J32" s="118" t="s">
        <v>100</v>
      </c>
      <c r="K32" s="119"/>
      <c r="L32" s="92">
        <v>30</v>
      </c>
      <c r="M32" s="93"/>
      <c r="N32" s="92">
        <v>3050</v>
      </c>
      <c r="O32" s="93">
        <v>106900</v>
      </c>
      <c r="P32" s="117">
        <f t="shared" si="0"/>
        <v>91500</v>
      </c>
      <c r="Q32" s="117"/>
      <c r="R32" s="22"/>
    </row>
    <row r="33" spans="1:18" ht="20.25" customHeight="1" x14ac:dyDescent="0.25">
      <c r="A33" s="114" t="s">
        <v>17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5">
        <f>SUM(P29:P32)</f>
        <v>320000</v>
      </c>
      <c r="Q33" s="116"/>
    </row>
    <row r="34" spans="1:18" ht="72.75" customHeight="1" x14ac:dyDescent="0.25">
      <c r="A34" s="113" t="s">
        <v>118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8" ht="15.75" x14ac:dyDescent="0.25">
      <c r="A35" s="96" t="s">
        <v>98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8" s="9" customFormat="1" ht="273.75" customHeight="1" x14ac:dyDescent="0.25">
      <c r="A36" s="109" t="s">
        <v>99</v>
      </c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8"/>
    </row>
    <row r="37" spans="1:18" ht="15.75" x14ac:dyDescent="0.25">
      <c r="A37" s="13" t="s">
        <v>18</v>
      </c>
      <c r="B37" s="13"/>
      <c r="C37" s="13"/>
      <c r="D37" s="13"/>
      <c r="E37" s="13"/>
      <c r="F37" s="13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8" ht="15.75" x14ac:dyDescent="0.25">
      <c r="A38" s="96" t="s">
        <v>27</v>
      </c>
      <c r="B38" s="96"/>
      <c r="C38" s="96"/>
      <c r="D38" s="96"/>
      <c r="E38" s="96"/>
      <c r="F38" s="96"/>
      <c r="G38" s="96"/>
      <c r="H38" s="96"/>
      <c r="I38" s="21"/>
      <c r="J38" s="21"/>
      <c r="K38" s="21"/>
      <c r="L38" s="21"/>
      <c r="M38" s="21"/>
      <c r="N38" s="21"/>
      <c r="O38" s="21"/>
      <c r="P38" s="21"/>
      <c r="Q38" s="21"/>
    </row>
    <row r="39" spans="1:18" ht="15.75" x14ac:dyDescent="0.25">
      <c r="A39" s="13" t="s">
        <v>23</v>
      </c>
      <c r="B39" s="13"/>
      <c r="C39" s="13"/>
      <c r="D39" s="13"/>
      <c r="E39" s="13"/>
      <c r="F39" s="13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8" ht="15.75" x14ac:dyDescent="0.25">
      <c r="A40" s="108" t="s">
        <v>19</v>
      </c>
      <c r="B40" s="108"/>
      <c r="C40" s="24"/>
      <c r="D40" s="24"/>
      <c r="E40" s="4" t="s">
        <v>36</v>
      </c>
      <c r="F40" s="49"/>
      <c r="G40" s="35"/>
      <c r="H40" s="35"/>
      <c r="I40" s="35"/>
      <c r="J40" s="35"/>
      <c r="K40" s="50"/>
      <c r="L40" s="50"/>
      <c r="M40" s="50"/>
      <c r="N40" s="34"/>
      <c r="O40" s="34"/>
      <c r="P40" s="34"/>
      <c r="Q40" s="34"/>
      <c r="R40"/>
    </row>
    <row r="41" spans="1:18" ht="15.75" x14ac:dyDescent="0.25">
      <c r="A41" s="24"/>
      <c r="B41" s="24"/>
      <c r="C41" s="24"/>
      <c r="D41" s="24"/>
      <c r="E41" s="25"/>
      <c r="F41" s="49"/>
      <c r="G41" s="35"/>
      <c r="H41" s="35"/>
      <c r="I41" s="35"/>
      <c r="J41" s="35"/>
      <c r="K41" s="50"/>
      <c r="L41" s="50"/>
      <c r="M41" s="50"/>
      <c r="N41" s="34"/>
      <c r="O41" s="34"/>
      <c r="P41" s="34"/>
      <c r="Q41" s="34"/>
      <c r="R41"/>
    </row>
    <row r="42" spans="1:18" ht="15.75" x14ac:dyDescent="0.25">
      <c r="A42" s="108" t="s">
        <v>20</v>
      </c>
      <c r="B42" s="108"/>
      <c r="C42" s="24"/>
      <c r="D42" s="24"/>
      <c r="E42" s="2" t="s">
        <v>30</v>
      </c>
      <c r="F42" s="35"/>
      <c r="G42" s="49"/>
      <c r="H42" s="35"/>
      <c r="I42" s="35"/>
      <c r="J42" s="35"/>
      <c r="K42" s="50"/>
      <c r="L42" s="50"/>
      <c r="M42" s="50"/>
      <c r="N42" s="34"/>
      <c r="O42" s="34"/>
      <c r="P42" s="34"/>
      <c r="Q42" s="34"/>
      <c r="R42"/>
    </row>
    <row r="43" spans="1:18" ht="15.75" x14ac:dyDescent="0.25">
      <c r="A43" s="24"/>
      <c r="B43" s="24"/>
      <c r="C43" s="24"/>
      <c r="D43" s="24"/>
      <c r="E43" s="25"/>
      <c r="F43" s="49"/>
      <c r="G43" s="35"/>
      <c r="H43" s="35"/>
      <c r="I43" s="35"/>
      <c r="J43" s="35"/>
      <c r="K43" s="50"/>
      <c r="L43" s="50"/>
      <c r="M43" s="50"/>
      <c r="N43" s="34"/>
      <c r="O43" s="34"/>
      <c r="P43" s="34"/>
      <c r="Q43" s="34"/>
      <c r="R43"/>
    </row>
    <row r="44" spans="1:18" ht="15.75" x14ac:dyDescent="0.25">
      <c r="A44" s="108" t="s">
        <v>21</v>
      </c>
      <c r="B44" s="108"/>
      <c r="C44" s="24"/>
      <c r="D44" s="26"/>
      <c r="E44" s="110" t="s">
        <v>29</v>
      </c>
      <c r="F44" s="110"/>
      <c r="G44" s="110"/>
      <c r="H44" s="110"/>
      <c r="I44" s="110"/>
      <c r="J44" s="110"/>
      <c r="K44" s="50"/>
      <c r="L44" s="50"/>
      <c r="M44" s="50"/>
      <c r="N44" s="34"/>
      <c r="O44" s="34"/>
      <c r="P44" s="34"/>
      <c r="Q44" s="34"/>
      <c r="R44"/>
    </row>
    <row r="45" spans="1:18" ht="15.75" x14ac:dyDescent="0.25">
      <c r="A45" s="24"/>
      <c r="B45" s="24"/>
      <c r="C45" s="24"/>
      <c r="D45" s="24"/>
      <c r="E45" s="25"/>
      <c r="F45" s="35"/>
      <c r="G45" s="49"/>
      <c r="H45" s="35"/>
      <c r="I45" s="35"/>
      <c r="J45" s="35"/>
      <c r="K45" s="50"/>
      <c r="L45" s="50"/>
      <c r="M45" s="50"/>
      <c r="N45" s="34"/>
      <c r="O45" s="34"/>
      <c r="P45" s="34"/>
      <c r="Q45" s="34"/>
      <c r="R45"/>
    </row>
    <row r="46" spans="1:18" ht="15.75" x14ac:dyDescent="0.25">
      <c r="A46" s="24"/>
      <c r="B46" s="13"/>
      <c r="C46" s="24"/>
      <c r="D46" s="24"/>
      <c r="E46" s="2" t="s">
        <v>31</v>
      </c>
      <c r="F46" s="49"/>
      <c r="G46" s="35"/>
      <c r="H46" s="35"/>
      <c r="I46" s="35"/>
      <c r="J46" s="13"/>
      <c r="K46" s="34"/>
      <c r="L46" s="34"/>
      <c r="M46" s="34"/>
      <c r="N46" s="34"/>
      <c r="O46" s="34"/>
      <c r="P46" s="34"/>
      <c r="Q46" s="34"/>
      <c r="R46"/>
    </row>
    <row r="47" spans="1:18" ht="15.75" x14ac:dyDescent="0.25">
      <c r="A47" s="7"/>
      <c r="B47" s="24"/>
      <c r="C47" s="13"/>
      <c r="D47" s="24"/>
      <c r="E47" s="2"/>
      <c r="F47" s="35"/>
      <c r="G47" s="35"/>
      <c r="H47" s="35"/>
      <c r="I47" s="35"/>
      <c r="J47" s="35"/>
      <c r="K47" s="50"/>
      <c r="L47" s="50"/>
      <c r="M47" s="50"/>
      <c r="N47" s="34"/>
      <c r="O47" s="34"/>
      <c r="P47" s="34"/>
      <c r="Q47" s="34"/>
      <c r="R47"/>
    </row>
    <row r="48" spans="1:18" ht="15.75" x14ac:dyDescent="0.25">
      <c r="A48" s="7"/>
      <c r="B48" s="7"/>
      <c r="C48" s="24"/>
      <c r="D48" s="24"/>
      <c r="E48" s="2" t="s">
        <v>32</v>
      </c>
      <c r="F48" s="35"/>
      <c r="G48" s="49"/>
      <c r="H48" s="35"/>
      <c r="I48" s="35"/>
      <c r="J48" s="35"/>
      <c r="K48" s="50"/>
      <c r="L48" s="50"/>
      <c r="M48" s="50"/>
      <c r="N48" s="34"/>
      <c r="O48" s="34"/>
      <c r="P48" s="34"/>
      <c r="Q48" s="34"/>
      <c r="R48"/>
    </row>
    <row r="49" spans="1:18" ht="15.75" x14ac:dyDescent="0.25">
      <c r="A49" s="7"/>
      <c r="B49" s="7"/>
      <c r="C49" s="7"/>
      <c r="D49" s="7"/>
      <c r="E49" s="3"/>
      <c r="F49" s="13"/>
      <c r="G49" s="13"/>
      <c r="H49" s="13"/>
      <c r="I49" s="13"/>
      <c r="J49" s="13"/>
      <c r="K49" s="34"/>
      <c r="L49" s="34"/>
      <c r="M49" s="34"/>
      <c r="N49" s="34"/>
      <c r="O49" s="34"/>
      <c r="P49" s="34"/>
      <c r="Q49" s="34"/>
      <c r="R49"/>
    </row>
    <row r="50" spans="1:18" ht="15.75" x14ac:dyDescent="0.25">
      <c r="A50" s="108" t="s">
        <v>22</v>
      </c>
      <c r="B50" s="108"/>
      <c r="C50" s="7"/>
      <c r="D50" s="7"/>
      <c r="E50" s="2" t="s">
        <v>28</v>
      </c>
      <c r="F50" s="13"/>
      <c r="G50" s="13"/>
      <c r="H50" s="13"/>
      <c r="I50" s="13"/>
      <c r="J50" s="13"/>
      <c r="K50" s="34"/>
      <c r="L50" s="34"/>
      <c r="M50" s="34"/>
      <c r="N50" s="34"/>
      <c r="O50" s="34"/>
      <c r="P50" s="34"/>
      <c r="Q50" s="34"/>
      <c r="R50"/>
    </row>
    <row r="51" spans="1:18" ht="15.75" x14ac:dyDescent="0.25">
      <c r="E51" s="7"/>
      <c r="F51" s="34"/>
      <c r="G51" s="34"/>
      <c r="H51" s="34"/>
      <c r="I51" s="34"/>
      <c r="J51" s="34"/>
      <c r="K51" s="34"/>
      <c r="L51" s="34"/>
      <c r="M51" s="34"/>
      <c r="R51"/>
    </row>
  </sheetData>
  <mergeCells count="60">
    <mergeCell ref="L32:M32"/>
    <mergeCell ref="N32:O32"/>
    <mergeCell ref="P32:Q32"/>
    <mergeCell ref="B31:I31"/>
    <mergeCell ref="J31:K31"/>
    <mergeCell ref="L31:M31"/>
    <mergeCell ref="N31:O31"/>
    <mergeCell ref="P31:Q31"/>
    <mergeCell ref="A34:Q34"/>
    <mergeCell ref="A33:O33"/>
    <mergeCell ref="P33:Q33"/>
    <mergeCell ref="N28:O28"/>
    <mergeCell ref="N29:O29"/>
    <mergeCell ref="P29:Q29"/>
    <mergeCell ref="J28:K28"/>
    <mergeCell ref="J29:K29"/>
    <mergeCell ref="P28:Q28"/>
    <mergeCell ref="B30:I30"/>
    <mergeCell ref="J30:K30"/>
    <mergeCell ref="L30:M30"/>
    <mergeCell ref="N30:O30"/>
    <mergeCell ref="P30:Q30"/>
    <mergeCell ref="B32:I32"/>
    <mergeCell ref="J32:K32"/>
    <mergeCell ref="A50:B50"/>
    <mergeCell ref="A35:Q35"/>
    <mergeCell ref="A36:Q36"/>
    <mergeCell ref="A40:B40"/>
    <mergeCell ref="A38:H38"/>
    <mergeCell ref="A42:B42"/>
    <mergeCell ref="A44:B44"/>
    <mergeCell ref="E44:J44"/>
    <mergeCell ref="A16:Q16"/>
    <mergeCell ref="A1:R1"/>
    <mergeCell ref="A2:R2"/>
    <mergeCell ref="A10:R10"/>
    <mergeCell ref="J14:N14"/>
    <mergeCell ref="B14:I14"/>
    <mergeCell ref="O14:Q14"/>
    <mergeCell ref="A3:Q3"/>
    <mergeCell ref="A5:R5"/>
    <mergeCell ref="B13:I13"/>
    <mergeCell ref="J13:N13"/>
    <mergeCell ref="O13:Q13"/>
    <mergeCell ref="A11:R11"/>
    <mergeCell ref="B17:K17"/>
    <mergeCell ref="N17:Q17"/>
    <mergeCell ref="L28:M28"/>
    <mergeCell ref="B28:I28"/>
    <mergeCell ref="B29:I29"/>
    <mergeCell ref="L29:M29"/>
    <mergeCell ref="A27:Q27"/>
    <mergeCell ref="B18:B20"/>
    <mergeCell ref="C18:C20"/>
    <mergeCell ref="D18:D20"/>
    <mergeCell ref="E18:E20"/>
    <mergeCell ref="F18:O18"/>
    <mergeCell ref="A18:A20"/>
    <mergeCell ref="N15:Q15"/>
    <mergeCell ref="B15:K15"/>
  </mergeCells>
  <pageMargins left="0.31496062992125984" right="0.11811023622047245" top="0.74803149606299213" bottom="0.74803149606299213" header="0.31496062992125984" footer="0.31496062992125984"/>
  <pageSetup paperSize="9"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50" zoomScale="60" zoomScaleNormal="100" workbookViewId="0">
      <selection activeCell="G65" sqref="G65"/>
    </sheetView>
  </sheetViews>
  <sheetFormatPr defaultRowHeight="15" x14ac:dyDescent="0.25"/>
  <cols>
    <col min="1" max="1" width="9.140625" style="55"/>
    <col min="3" max="3" width="82" style="51" customWidth="1"/>
    <col min="6" max="6" width="12.140625" customWidth="1"/>
    <col min="7" max="7" width="11.42578125" customWidth="1"/>
  </cols>
  <sheetData>
    <row r="1" spans="1:7" s="53" customFormat="1" ht="56.25" customHeight="1" x14ac:dyDescent="0.25">
      <c r="A1" s="54" t="s">
        <v>9</v>
      </c>
      <c r="B1" s="127" t="s">
        <v>64</v>
      </c>
      <c r="C1" s="127"/>
      <c r="D1" s="52" t="s">
        <v>52</v>
      </c>
      <c r="E1" s="52" t="s">
        <v>34</v>
      </c>
      <c r="F1" s="52" t="s">
        <v>66</v>
      </c>
      <c r="G1" s="52" t="s">
        <v>65</v>
      </c>
    </row>
    <row r="2" spans="1:7" ht="36" customHeight="1" x14ac:dyDescent="0.25">
      <c r="A2" s="56">
        <v>1</v>
      </c>
      <c r="B2" s="124" t="s">
        <v>67</v>
      </c>
      <c r="C2" s="124"/>
      <c r="D2" s="57" t="s">
        <v>37</v>
      </c>
      <c r="E2" s="57">
        <v>3</v>
      </c>
      <c r="F2" s="57">
        <v>24900</v>
      </c>
      <c r="G2" s="58">
        <f>E2*F2</f>
        <v>74700</v>
      </c>
    </row>
    <row r="3" spans="1:7" ht="22.5" customHeight="1" x14ac:dyDescent="0.25">
      <c r="A3" s="56">
        <v>2</v>
      </c>
      <c r="B3" s="124" t="s">
        <v>38</v>
      </c>
      <c r="C3" s="124"/>
      <c r="D3" s="57" t="s">
        <v>37</v>
      </c>
      <c r="E3" s="57">
        <v>3</v>
      </c>
      <c r="F3" s="57">
        <v>92900</v>
      </c>
      <c r="G3" s="58">
        <f t="shared" ref="G3:G56" si="0">E3*F3</f>
        <v>278700</v>
      </c>
    </row>
    <row r="4" spans="1:7" ht="22.5" customHeight="1" x14ac:dyDescent="0.25">
      <c r="A4" s="56">
        <v>3</v>
      </c>
      <c r="B4" s="124" t="s">
        <v>39</v>
      </c>
      <c r="C4" s="124"/>
      <c r="D4" s="57" t="s">
        <v>37</v>
      </c>
      <c r="E4" s="57">
        <v>3</v>
      </c>
      <c r="F4" s="57">
        <v>21900</v>
      </c>
      <c r="G4" s="58">
        <f t="shared" si="0"/>
        <v>65700</v>
      </c>
    </row>
    <row r="5" spans="1:7" ht="22.5" customHeight="1" x14ac:dyDescent="0.25">
      <c r="A5" s="56">
        <v>4</v>
      </c>
      <c r="B5" s="124" t="s">
        <v>40</v>
      </c>
      <c r="C5" s="124"/>
      <c r="D5" s="57" t="s">
        <v>37</v>
      </c>
      <c r="E5" s="57">
        <v>3</v>
      </c>
      <c r="F5" s="57">
        <v>106900</v>
      </c>
      <c r="G5" s="58">
        <f t="shared" si="0"/>
        <v>320700</v>
      </c>
    </row>
    <row r="6" spans="1:7" ht="22.5" customHeight="1" x14ac:dyDescent="0.25">
      <c r="A6" s="56">
        <v>5</v>
      </c>
      <c r="B6" s="124" t="s">
        <v>41</v>
      </c>
      <c r="C6" s="124"/>
      <c r="D6" s="57" t="s">
        <v>37</v>
      </c>
      <c r="E6" s="57">
        <v>3</v>
      </c>
      <c r="F6" s="57">
        <v>27400</v>
      </c>
      <c r="G6" s="58">
        <f t="shared" si="0"/>
        <v>82200</v>
      </c>
    </row>
    <row r="7" spans="1:7" ht="21" customHeight="1" x14ac:dyDescent="0.25">
      <c r="A7" s="56">
        <v>6</v>
      </c>
      <c r="B7" s="124" t="s">
        <v>68</v>
      </c>
      <c r="C7" s="124"/>
      <c r="D7" s="57" t="s">
        <v>37</v>
      </c>
      <c r="E7" s="57">
        <v>2</v>
      </c>
      <c r="F7" s="57">
        <v>105400</v>
      </c>
      <c r="G7" s="58">
        <f t="shared" si="0"/>
        <v>210800</v>
      </c>
    </row>
    <row r="8" spans="1:7" ht="27" customHeight="1" x14ac:dyDescent="0.25">
      <c r="A8" s="56">
        <v>7</v>
      </c>
      <c r="B8" s="124" t="s">
        <v>42</v>
      </c>
      <c r="C8" s="124"/>
      <c r="D8" s="57" t="s">
        <v>37</v>
      </c>
      <c r="E8" s="57">
        <v>2</v>
      </c>
      <c r="F8" s="57">
        <v>159900</v>
      </c>
      <c r="G8" s="58">
        <f t="shared" si="0"/>
        <v>319800</v>
      </c>
    </row>
    <row r="9" spans="1:7" ht="27" customHeight="1" x14ac:dyDescent="0.25">
      <c r="A9" s="56">
        <v>8</v>
      </c>
      <c r="B9" s="124" t="s">
        <v>43</v>
      </c>
      <c r="C9" s="124"/>
      <c r="D9" s="57" t="s">
        <v>37</v>
      </c>
      <c r="E9" s="57">
        <v>2</v>
      </c>
      <c r="F9" s="57">
        <v>148400</v>
      </c>
      <c r="G9" s="58">
        <f t="shared" si="0"/>
        <v>296800</v>
      </c>
    </row>
    <row r="10" spans="1:7" ht="27" customHeight="1" x14ac:dyDescent="0.25">
      <c r="A10" s="56">
        <v>9</v>
      </c>
      <c r="B10" s="124" t="s">
        <v>69</v>
      </c>
      <c r="C10" s="124"/>
      <c r="D10" s="57" t="s">
        <v>37</v>
      </c>
      <c r="E10" s="57">
        <v>2</v>
      </c>
      <c r="F10" s="57">
        <v>17400</v>
      </c>
      <c r="G10" s="58">
        <f t="shared" si="0"/>
        <v>34800</v>
      </c>
    </row>
    <row r="11" spans="1:7" ht="33.75" customHeight="1" x14ac:dyDescent="0.25">
      <c r="A11" s="56">
        <v>10</v>
      </c>
      <c r="B11" s="124" t="s">
        <v>70</v>
      </c>
      <c r="C11" s="124"/>
      <c r="D11" s="57" t="s">
        <v>37</v>
      </c>
      <c r="E11" s="57">
        <v>6</v>
      </c>
      <c r="F11" s="57">
        <v>33000</v>
      </c>
      <c r="G11" s="58">
        <f t="shared" si="0"/>
        <v>198000</v>
      </c>
    </row>
    <row r="12" spans="1:7" ht="31.5" customHeight="1" x14ac:dyDescent="0.25">
      <c r="A12" s="56">
        <v>11</v>
      </c>
      <c r="B12" s="124" t="s">
        <v>71</v>
      </c>
      <c r="C12" s="124"/>
      <c r="D12" s="57" t="s">
        <v>37</v>
      </c>
      <c r="E12" s="57">
        <v>6</v>
      </c>
      <c r="F12" s="57">
        <v>33000</v>
      </c>
      <c r="G12" s="58">
        <f t="shared" si="0"/>
        <v>198000</v>
      </c>
    </row>
    <row r="13" spans="1:7" ht="31.5" customHeight="1" x14ac:dyDescent="0.25">
      <c r="A13" s="56">
        <v>12</v>
      </c>
      <c r="B13" s="124" t="s">
        <v>44</v>
      </c>
      <c r="C13" s="124"/>
      <c r="D13" s="57" t="s">
        <v>37</v>
      </c>
      <c r="E13" s="57">
        <v>6</v>
      </c>
      <c r="F13" s="57">
        <v>24400</v>
      </c>
      <c r="G13" s="58">
        <f t="shared" si="0"/>
        <v>146400</v>
      </c>
    </row>
    <row r="14" spans="1:7" ht="21" customHeight="1" x14ac:dyDescent="0.25">
      <c r="A14" s="56">
        <v>13</v>
      </c>
      <c r="B14" s="124" t="s">
        <v>45</v>
      </c>
      <c r="C14" s="124"/>
      <c r="D14" s="57" t="s">
        <v>37</v>
      </c>
      <c r="E14" s="57">
        <v>6</v>
      </c>
      <c r="F14" s="57">
        <v>51900</v>
      </c>
      <c r="G14" s="58">
        <f t="shared" si="0"/>
        <v>311400</v>
      </c>
    </row>
    <row r="15" spans="1:7" ht="21" customHeight="1" x14ac:dyDescent="0.25">
      <c r="A15" s="56">
        <v>14</v>
      </c>
      <c r="B15" s="124" t="s">
        <v>72</v>
      </c>
      <c r="C15" s="124"/>
      <c r="D15" s="57" t="s">
        <v>37</v>
      </c>
      <c r="E15" s="57">
        <v>6</v>
      </c>
      <c r="F15" s="57">
        <v>25900</v>
      </c>
      <c r="G15" s="58">
        <f t="shared" si="0"/>
        <v>155400</v>
      </c>
    </row>
    <row r="16" spans="1:7" ht="21" customHeight="1" x14ac:dyDescent="0.25">
      <c r="A16" s="56">
        <v>15</v>
      </c>
      <c r="B16" s="124" t="s">
        <v>73</v>
      </c>
      <c r="C16" s="124"/>
      <c r="D16" s="57" t="s">
        <v>37</v>
      </c>
      <c r="E16" s="57">
        <v>8</v>
      </c>
      <c r="F16" s="57">
        <v>17900</v>
      </c>
      <c r="G16" s="58">
        <f t="shared" si="0"/>
        <v>143200</v>
      </c>
    </row>
    <row r="17" spans="1:7" ht="20.25" customHeight="1" x14ac:dyDescent="0.25">
      <c r="A17" s="56">
        <v>16</v>
      </c>
      <c r="B17" s="124" t="s">
        <v>46</v>
      </c>
      <c r="C17" s="124"/>
      <c r="D17" s="57" t="s">
        <v>37</v>
      </c>
      <c r="E17" s="57">
        <v>4</v>
      </c>
      <c r="F17" s="57">
        <v>395900</v>
      </c>
      <c r="G17" s="58">
        <f t="shared" si="0"/>
        <v>1583600</v>
      </c>
    </row>
    <row r="18" spans="1:7" ht="20.25" customHeight="1" x14ac:dyDescent="0.25">
      <c r="A18" s="56">
        <v>17</v>
      </c>
      <c r="B18" s="124" t="s">
        <v>74</v>
      </c>
      <c r="C18" s="124"/>
      <c r="D18" s="57" t="s">
        <v>37</v>
      </c>
      <c r="E18" s="57">
        <v>4</v>
      </c>
      <c r="F18" s="57">
        <v>34400</v>
      </c>
      <c r="G18" s="58">
        <f t="shared" si="0"/>
        <v>137600</v>
      </c>
    </row>
    <row r="19" spans="1:7" ht="20.25" customHeight="1" x14ac:dyDescent="0.25">
      <c r="A19" s="56">
        <v>18</v>
      </c>
      <c r="B19" s="124" t="s">
        <v>47</v>
      </c>
      <c r="C19" s="124"/>
      <c r="D19" s="57" t="s">
        <v>37</v>
      </c>
      <c r="E19" s="57">
        <v>3</v>
      </c>
      <c r="F19" s="57">
        <v>34900</v>
      </c>
      <c r="G19" s="58">
        <f t="shared" si="0"/>
        <v>104700</v>
      </c>
    </row>
    <row r="20" spans="1:7" ht="20.25" customHeight="1" x14ac:dyDescent="0.25">
      <c r="A20" s="56">
        <v>19</v>
      </c>
      <c r="B20" s="124" t="s">
        <v>78</v>
      </c>
      <c r="C20" s="124"/>
      <c r="D20" s="57" t="s">
        <v>37</v>
      </c>
      <c r="E20" s="57">
        <v>2</v>
      </c>
      <c r="F20" s="57">
        <v>629000</v>
      </c>
      <c r="G20" s="58">
        <f t="shared" si="0"/>
        <v>1258000</v>
      </c>
    </row>
    <row r="21" spans="1:7" ht="20.25" customHeight="1" x14ac:dyDescent="0.25">
      <c r="A21" s="56">
        <v>20</v>
      </c>
      <c r="B21" s="124" t="s">
        <v>77</v>
      </c>
      <c r="C21" s="124"/>
      <c r="D21" s="57" t="s">
        <v>37</v>
      </c>
      <c r="E21" s="57">
        <v>6</v>
      </c>
      <c r="F21" s="57">
        <v>11900</v>
      </c>
      <c r="G21" s="58">
        <f t="shared" si="0"/>
        <v>71400</v>
      </c>
    </row>
    <row r="22" spans="1:7" ht="20.25" customHeight="1" x14ac:dyDescent="0.25">
      <c r="A22" s="56">
        <v>21</v>
      </c>
      <c r="B22" s="124" t="s">
        <v>76</v>
      </c>
      <c r="C22" s="124"/>
      <c r="D22" s="57" t="s">
        <v>37</v>
      </c>
      <c r="E22" s="57">
        <v>6</v>
      </c>
      <c r="F22" s="57">
        <v>33000</v>
      </c>
      <c r="G22" s="58">
        <f t="shared" si="0"/>
        <v>198000</v>
      </c>
    </row>
    <row r="23" spans="1:7" ht="20.25" customHeight="1" x14ac:dyDescent="0.25">
      <c r="A23" s="56">
        <v>22</v>
      </c>
      <c r="B23" s="124" t="s">
        <v>48</v>
      </c>
      <c r="C23" s="124"/>
      <c r="D23" s="57" t="s">
        <v>37</v>
      </c>
      <c r="E23" s="57">
        <v>3</v>
      </c>
      <c r="F23" s="57">
        <v>39400</v>
      </c>
      <c r="G23" s="58">
        <f t="shared" si="0"/>
        <v>118200</v>
      </c>
    </row>
    <row r="24" spans="1:7" ht="20.25" customHeight="1" x14ac:dyDescent="0.25">
      <c r="A24" s="56">
        <v>23</v>
      </c>
      <c r="B24" s="124" t="s">
        <v>75</v>
      </c>
      <c r="C24" s="124"/>
      <c r="D24" s="57" t="s">
        <v>37</v>
      </c>
      <c r="E24" s="57">
        <v>6</v>
      </c>
      <c r="F24" s="57">
        <v>23400</v>
      </c>
      <c r="G24" s="58">
        <f t="shared" si="0"/>
        <v>140400</v>
      </c>
    </row>
    <row r="25" spans="1:7" ht="20.25" customHeight="1" x14ac:dyDescent="0.25">
      <c r="A25" s="56">
        <v>24</v>
      </c>
      <c r="B25" s="124" t="s">
        <v>79</v>
      </c>
      <c r="C25" s="124"/>
      <c r="D25" s="57" t="s">
        <v>37</v>
      </c>
      <c r="E25" s="57">
        <v>3</v>
      </c>
      <c r="F25" s="57">
        <v>205900</v>
      </c>
      <c r="G25" s="58">
        <f t="shared" si="0"/>
        <v>617700</v>
      </c>
    </row>
    <row r="26" spans="1:7" ht="20.25" customHeight="1" x14ac:dyDescent="0.25">
      <c r="A26" s="56">
        <v>25</v>
      </c>
      <c r="B26" s="124" t="s">
        <v>80</v>
      </c>
      <c r="C26" s="124"/>
      <c r="D26" s="57" t="s">
        <v>37</v>
      </c>
      <c r="E26" s="57">
        <v>3</v>
      </c>
      <c r="F26" s="57">
        <v>216400</v>
      </c>
      <c r="G26" s="58">
        <f t="shared" si="0"/>
        <v>649200</v>
      </c>
    </row>
    <row r="27" spans="1:7" ht="20.25" customHeight="1" x14ac:dyDescent="0.25">
      <c r="A27" s="56">
        <v>26</v>
      </c>
      <c r="B27" s="124" t="s">
        <v>81</v>
      </c>
      <c r="C27" s="124"/>
      <c r="D27" s="57" t="s">
        <v>37</v>
      </c>
      <c r="E27" s="57">
        <v>3</v>
      </c>
      <c r="F27" s="57">
        <v>41400</v>
      </c>
      <c r="G27" s="58">
        <f t="shared" si="0"/>
        <v>124200</v>
      </c>
    </row>
    <row r="28" spans="1:7" ht="21" customHeight="1" x14ac:dyDescent="0.25">
      <c r="A28" s="56">
        <v>27</v>
      </c>
      <c r="B28" s="124" t="s">
        <v>82</v>
      </c>
      <c r="C28" s="124"/>
      <c r="D28" s="57" t="s">
        <v>37</v>
      </c>
      <c r="E28" s="57">
        <v>2</v>
      </c>
      <c r="F28" s="57">
        <v>26000</v>
      </c>
      <c r="G28" s="58">
        <f t="shared" si="0"/>
        <v>52000</v>
      </c>
    </row>
    <row r="29" spans="1:7" ht="21" customHeight="1" x14ac:dyDescent="0.25">
      <c r="A29" s="126" t="s">
        <v>49</v>
      </c>
      <c r="B29" s="126"/>
      <c r="C29" s="126"/>
      <c r="D29" s="126"/>
      <c r="E29" s="126"/>
      <c r="F29" s="126"/>
      <c r="G29" s="58">
        <f t="shared" si="0"/>
        <v>0</v>
      </c>
    </row>
    <row r="30" spans="1:7" ht="21" customHeight="1" x14ac:dyDescent="0.25">
      <c r="A30" s="56">
        <v>1</v>
      </c>
      <c r="B30" s="124" t="s">
        <v>83</v>
      </c>
      <c r="C30" s="124"/>
      <c r="D30" s="57" t="s">
        <v>37</v>
      </c>
      <c r="E30" s="57">
        <v>2</v>
      </c>
      <c r="F30" s="57">
        <v>149400</v>
      </c>
      <c r="G30" s="58">
        <f t="shared" si="0"/>
        <v>298800</v>
      </c>
    </row>
    <row r="31" spans="1:7" ht="21" customHeight="1" x14ac:dyDescent="0.25">
      <c r="A31" s="56">
        <v>2</v>
      </c>
      <c r="B31" s="124" t="s">
        <v>84</v>
      </c>
      <c r="C31" s="124"/>
      <c r="D31" s="57" t="s">
        <v>37</v>
      </c>
      <c r="E31" s="57">
        <v>2</v>
      </c>
      <c r="F31" s="57">
        <v>64900</v>
      </c>
      <c r="G31" s="58">
        <f t="shared" si="0"/>
        <v>129800</v>
      </c>
    </row>
    <row r="32" spans="1:7" ht="21" customHeight="1" x14ac:dyDescent="0.25">
      <c r="A32" s="56">
        <v>3</v>
      </c>
      <c r="B32" s="124" t="s">
        <v>85</v>
      </c>
      <c r="C32" s="124"/>
      <c r="D32" s="57" t="s">
        <v>37</v>
      </c>
      <c r="E32" s="57">
        <v>2</v>
      </c>
      <c r="F32" s="57">
        <v>93000</v>
      </c>
      <c r="G32" s="58">
        <f t="shared" si="0"/>
        <v>186000</v>
      </c>
    </row>
    <row r="33" spans="1:7" ht="21" customHeight="1" x14ac:dyDescent="0.25">
      <c r="A33" s="56">
        <v>4</v>
      </c>
      <c r="B33" s="124" t="s">
        <v>86</v>
      </c>
      <c r="C33" s="124"/>
      <c r="D33" s="57" t="s">
        <v>37</v>
      </c>
      <c r="E33" s="57">
        <v>2</v>
      </c>
      <c r="F33" s="57">
        <v>104900</v>
      </c>
      <c r="G33" s="58">
        <f t="shared" si="0"/>
        <v>209800</v>
      </c>
    </row>
    <row r="34" spans="1:7" ht="21" customHeight="1" x14ac:dyDescent="0.25">
      <c r="A34" s="56">
        <v>5</v>
      </c>
      <c r="B34" s="124" t="s">
        <v>87</v>
      </c>
      <c r="C34" s="124"/>
      <c r="D34" s="57" t="s">
        <v>37</v>
      </c>
      <c r="E34" s="57">
        <v>2</v>
      </c>
      <c r="F34" s="57">
        <v>20000</v>
      </c>
      <c r="G34" s="58">
        <f t="shared" si="0"/>
        <v>40000</v>
      </c>
    </row>
    <row r="35" spans="1:7" ht="24" customHeight="1" x14ac:dyDescent="0.25">
      <c r="A35" s="56">
        <v>6</v>
      </c>
      <c r="B35" s="124" t="s">
        <v>88</v>
      </c>
      <c r="C35" s="124"/>
      <c r="D35" s="57" t="s">
        <v>37</v>
      </c>
      <c r="E35" s="57">
        <v>3</v>
      </c>
      <c r="F35" s="57">
        <v>73400</v>
      </c>
      <c r="G35" s="58">
        <f t="shared" si="0"/>
        <v>220200</v>
      </c>
    </row>
    <row r="36" spans="1:7" ht="24" customHeight="1" x14ac:dyDescent="0.25">
      <c r="A36" s="56">
        <v>7</v>
      </c>
      <c r="B36" s="124" t="s">
        <v>89</v>
      </c>
      <c r="C36" s="124"/>
      <c r="D36" s="57" t="s">
        <v>37</v>
      </c>
      <c r="E36" s="57">
        <v>3</v>
      </c>
      <c r="F36" s="57">
        <v>86900</v>
      </c>
      <c r="G36" s="58">
        <f t="shared" si="0"/>
        <v>260700</v>
      </c>
    </row>
    <row r="37" spans="1:7" ht="24" customHeight="1" x14ac:dyDescent="0.25">
      <c r="A37" s="56">
        <v>8</v>
      </c>
      <c r="B37" s="124" t="s">
        <v>90</v>
      </c>
      <c r="C37" s="124"/>
      <c r="D37" s="57" t="s">
        <v>37</v>
      </c>
      <c r="E37" s="57">
        <v>3</v>
      </c>
      <c r="F37" s="57">
        <v>93900</v>
      </c>
      <c r="G37" s="58">
        <f t="shared" si="0"/>
        <v>281700</v>
      </c>
    </row>
    <row r="38" spans="1:7" ht="24" customHeight="1" x14ac:dyDescent="0.25">
      <c r="A38" s="56">
        <v>9</v>
      </c>
      <c r="B38" s="124" t="s">
        <v>91</v>
      </c>
      <c r="C38" s="124"/>
      <c r="D38" s="57" t="s">
        <v>37</v>
      </c>
      <c r="E38" s="57">
        <v>2</v>
      </c>
      <c r="F38" s="57">
        <v>137900</v>
      </c>
      <c r="G38" s="58">
        <f t="shared" si="0"/>
        <v>275800</v>
      </c>
    </row>
    <row r="39" spans="1:7" ht="24" customHeight="1" x14ac:dyDescent="0.25">
      <c r="A39" s="56">
        <v>10</v>
      </c>
      <c r="B39" s="124" t="s">
        <v>92</v>
      </c>
      <c r="C39" s="124"/>
      <c r="D39" s="57" t="s">
        <v>37</v>
      </c>
      <c r="E39" s="57">
        <v>2</v>
      </c>
      <c r="F39" s="57">
        <v>101000</v>
      </c>
      <c r="G39" s="58">
        <f t="shared" si="0"/>
        <v>202000</v>
      </c>
    </row>
    <row r="40" spans="1:7" ht="19.5" customHeight="1" x14ac:dyDescent="0.25">
      <c r="A40" s="56">
        <v>11</v>
      </c>
      <c r="B40" s="124" t="s">
        <v>93</v>
      </c>
      <c r="C40" s="124"/>
      <c r="D40" s="57" t="s">
        <v>37</v>
      </c>
      <c r="E40" s="57">
        <v>2</v>
      </c>
      <c r="F40" s="57">
        <v>110400</v>
      </c>
      <c r="G40" s="58">
        <f t="shared" si="0"/>
        <v>220800</v>
      </c>
    </row>
    <row r="41" spans="1:7" ht="19.5" customHeight="1" x14ac:dyDescent="0.25">
      <c r="A41" s="56">
        <v>12</v>
      </c>
      <c r="B41" s="124" t="s">
        <v>50</v>
      </c>
      <c r="C41" s="124"/>
      <c r="D41" s="57" t="s">
        <v>37</v>
      </c>
      <c r="E41" s="57">
        <v>2</v>
      </c>
      <c r="F41" s="57">
        <v>16400</v>
      </c>
      <c r="G41" s="58">
        <f t="shared" si="0"/>
        <v>32800</v>
      </c>
    </row>
    <row r="42" spans="1:7" ht="19.5" customHeight="1" x14ac:dyDescent="0.25">
      <c r="A42" s="56">
        <v>13</v>
      </c>
      <c r="B42" s="124" t="s">
        <v>94</v>
      </c>
      <c r="C42" s="124"/>
      <c r="D42" s="57" t="s">
        <v>37</v>
      </c>
      <c r="E42" s="57">
        <v>10</v>
      </c>
      <c r="F42" s="57">
        <v>289000</v>
      </c>
      <c r="G42" s="58">
        <f t="shared" si="0"/>
        <v>2890000</v>
      </c>
    </row>
    <row r="43" spans="1:7" ht="43.5" customHeight="1" x14ac:dyDescent="0.25">
      <c r="A43" s="56">
        <v>14</v>
      </c>
      <c r="B43" s="124" t="s">
        <v>95</v>
      </c>
      <c r="C43" s="124"/>
      <c r="D43" s="57" t="s">
        <v>37</v>
      </c>
      <c r="E43" s="57">
        <v>2</v>
      </c>
      <c r="F43" s="57">
        <v>20900</v>
      </c>
      <c r="G43" s="58">
        <f t="shared" si="0"/>
        <v>41800</v>
      </c>
    </row>
    <row r="44" spans="1:7" ht="43.5" customHeight="1" x14ac:dyDescent="0.25">
      <c r="A44" s="56">
        <v>15</v>
      </c>
      <c r="B44" s="124" t="s">
        <v>96</v>
      </c>
      <c r="C44" s="124"/>
      <c r="D44" s="57" t="s">
        <v>37</v>
      </c>
      <c r="E44" s="57">
        <v>2</v>
      </c>
      <c r="F44" s="57">
        <v>20900</v>
      </c>
      <c r="G44" s="58">
        <f t="shared" si="0"/>
        <v>41800</v>
      </c>
    </row>
    <row r="45" spans="1:7" ht="36" customHeight="1" x14ac:dyDescent="0.25">
      <c r="A45" s="56">
        <v>16</v>
      </c>
      <c r="B45" s="124" t="s">
        <v>62</v>
      </c>
      <c r="C45" s="124"/>
      <c r="D45" s="57" t="s">
        <v>37</v>
      </c>
      <c r="E45" s="57">
        <v>2</v>
      </c>
      <c r="F45" s="57">
        <v>103400</v>
      </c>
      <c r="G45" s="58">
        <f t="shared" si="0"/>
        <v>206800</v>
      </c>
    </row>
    <row r="46" spans="1:7" ht="36" customHeight="1" x14ac:dyDescent="0.25">
      <c r="A46" s="56">
        <v>17</v>
      </c>
      <c r="B46" s="124" t="s">
        <v>63</v>
      </c>
      <c r="C46" s="124"/>
      <c r="D46" s="57" t="s">
        <v>37</v>
      </c>
      <c r="E46" s="57">
        <v>2</v>
      </c>
      <c r="F46" s="57">
        <v>139400</v>
      </c>
      <c r="G46" s="58">
        <f t="shared" si="0"/>
        <v>278800</v>
      </c>
    </row>
    <row r="47" spans="1:7" ht="21.75" customHeight="1" x14ac:dyDescent="0.25">
      <c r="A47" s="56">
        <v>18</v>
      </c>
      <c r="B47" s="124" t="s">
        <v>51</v>
      </c>
      <c r="C47" s="124"/>
      <c r="D47" s="57" t="s">
        <v>37</v>
      </c>
      <c r="E47" s="57">
        <v>1</v>
      </c>
      <c r="F47" s="57">
        <v>16400</v>
      </c>
      <c r="G47" s="58">
        <f t="shared" si="0"/>
        <v>16400</v>
      </c>
    </row>
    <row r="48" spans="1:7" ht="35.25" customHeight="1" x14ac:dyDescent="0.25">
      <c r="A48" s="56">
        <v>19</v>
      </c>
      <c r="B48" s="124" t="s">
        <v>53</v>
      </c>
      <c r="C48" s="124"/>
      <c r="D48" s="57" t="s">
        <v>37</v>
      </c>
      <c r="E48" s="57">
        <v>550</v>
      </c>
      <c r="F48" s="57">
        <v>17000</v>
      </c>
      <c r="G48" s="58">
        <f t="shared" si="0"/>
        <v>9350000</v>
      </c>
    </row>
    <row r="49" spans="1:7" ht="35.25" customHeight="1" x14ac:dyDescent="0.25">
      <c r="A49" s="56">
        <v>20</v>
      </c>
      <c r="B49" s="122" t="s">
        <v>57</v>
      </c>
      <c r="C49" s="122"/>
      <c r="D49" s="57" t="s">
        <v>37</v>
      </c>
      <c r="E49" s="57">
        <v>10</v>
      </c>
      <c r="F49" s="59">
        <v>112000</v>
      </c>
      <c r="G49" s="58">
        <f t="shared" si="0"/>
        <v>1120000</v>
      </c>
    </row>
    <row r="50" spans="1:7" ht="35.25" customHeight="1" x14ac:dyDescent="0.25">
      <c r="A50" s="56">
        <v>21</v>
      </c>
      <c r="B50" s="123" t="s">
        <v>58</v>
      </c>
      <c r="C50" s="123"/>
      <c r="D50" s="57" t="s">
        <v>37</v>
      </c>
      <c r="E50" s="57">
        <v>1</v>
      </c>
      <c r="F50" s="59">
        <v>61000</v>
      </c>
      <c r="G50" s="58">
        <f t="shared" si="0"/>
        <v>61000</v>
      </c>
    </row>
    <row r="51" spans="1:7" ht="35.25" customHeight="1" x14ac:dyDescent="0.25">
      <c r="A51" s="56">
        <v>22</v>
      </c>
      <c r="B51" s="122" t="s">
        <v>59</v>
      </c>
      <c r="C51" s="122"/>
      <c r="D51" s="57" t="s">
        <v>37</v>
      </c>
      <c r="E51" s="57">
        <v>10</v>
      </c>
      <c r="F51" s="59">
        <v>112000</v>
      </c>
      <c r="G51" s="58">
        <f t="shared" si="0"/>
        <v>1120000</v>
      </c>
    </row>
    <row r="52" spans="1:7" ht="35.25" customHeight="1" x14ac:dyDescent="0.25">
      <c r="A52" s="56">
        <v>23</v>
      </c>
      <c r="B52" s="122" t="s">
        <v>60</v>
      </c>
      <c r="C52" s="122"/>
      <c r="D52" s="57" t="s">
        <v>37</v>
      </c>
      <c r="E52" s="57">
        <v>5</v>
      </c>
      <c r="F52" s="59">
        <v>112000</v>
      </c>
      <c r="G52" s="58">
        <f t="shared" si="0"/>
        <v>560000</v>
      </c>
    </row>
    <row r="53" spans="1:7" ht="35.25" customHeight="1" x14ac:dyDescent="0.25">
      <c r="A53" s="56">
        <v>24</v>
      </c>
      <c r="B53" s="122" t="s">
        <v>61</v>
      </c>
      <c r="C53" s="122"/>
      <c r="D53" s="57" t="s">
        <v>37</v>
      </c>
      <c r="E53" s="57">
        <v>1</v>
      </c>
      <c r="F53" s="59">
        <v>61000</v>
      </c>
      <c r="G53" s="58">
        <f t="shared" si="0"/>
        <v>61000</v>
      </c>
    </row>
    <row r="54" spans="1:7" ht="35.25" customHeight="1" x14ac:dyDescent="0.25">
      <c r="A54" s="56">
        <v>25</v>
      </c>
      <c r="B54" s="122" t="s">
        <v>54</v>
      </c>
      <c r="C54" s="122"/>
      <c r="D54" s="57" t="s">
        <v>37</v>
      </c>
      <c r="E54" s="57">
        <v>3</v>
      </c>
      <c r="F54" s="57">
        <v>77760</v>
      </c>
      <c r="G54" s="58">
        <f t="shared" si="0"/>
        <v>233280</v>
      </c>
    </row>
    <row r="55" spans="1:7" ht="35.25" customHeight="1" x14ac:dyDescent="0.25">
      <c r="A55" s="56">
        <v>26</v>
      </c>
      <c r="B55" s="122" t="s">
        <v>55</v>
      </c>
      <c r="C55" s="122"/>
      <c r="D55" s="57" t="s">
        <v>37</v>
      </c>
      <c r="E55" s="57">
        <v>3</v>
      </c>
      <c r="F55" s="59">
        <v>81000</v>
      </c>
      <c r="G55" s="58">
        <f t="shared" si="0"/>
        <v>243000</v>
      </c>
    </row>
    <row r="56" spans="1:7" ht="49.5" customHeight="1" x14ac:dyDescent="0.25">
      <c r="A56" s="56">
        <v>27</v>
      </c>
      <c r="B56" s="122" t="s">
        <v>56</v>
      </c>
      <c r="C56" s="122"/>
      <c r="D56" s="60" t="s">
        <v>37</v>
      </c>
      <c r="E56" s="57">
        <v>2</v>
      </c>
      <c r="F56" s="57">
        <v>42120</v>
      </c>
      <c r="G56" s="58">
        <f t="shared" si="0"/>
        <v>84240</v>
      </c>
    </row>
    <row r="57" spans="1:7" s="53" customFormat="1" ht="35.25" customHeight="1" x14ac:dyDescent="0.25">
      <c r="A57" s="61"/>
      <c r="B57" s="125" t="s">
        <v>97</v>
      </c>
      <c r="C57" s="125"/>
      <c r="D57" s="62"/>
      <c r="E57" s="62"/>
      <c r="F57" s="63"/>
      <c r="G57" s="64">
        <f>SUM(G2:G56)</f>
        <v>26558120</v>
      </c>
    </row>
    <row r="58" spans="1:7" ht="16.5" x14ac:dyDescent="0.25">
      <c r="A58" s="124"/>
      <c r="B58" s="124"/>
      <c r="C58" s="124"/>
      <c r="D58" s="124"/>
      <c r="E58" s="124"/>
      <c r="F58" s="124"/>
      <c r="G58" s="58"/>
    </row>
  </sheetData>
  <mergeCells count="58">
    <mergeCell ref="B12:C12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A29:F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9:C49"/>
    <mergeCell ref="B50:C50"/>
    <mergeCell ref="B51:C51"/>
    <mergeCell ref="B52:C52"/>
    <mergeCell ref="A58:F58"/>
    <mergeCell ref="B57:C57"/>
    <mergeCell ref="B53:C53"/>
    <mergeCell ref="B54:C54"/>
    <mergeCell ref="B55:C55"/>
    <mergeCell ref="B56:C56"/>
  </mergeCells>
  <pageMargins left="0.7" right="0.7" top="0.75" bottom="0.75" header="0.3" footer="0.3"/>
  <pageSetup paperSize="9" scale="6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2024-03-01T10:14:51Z</dcterms:modified>
</cp:coreProperties>
</file>